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00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9" i="5" l="1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T40" i="5"/>
  <c r="GU39" i="5"/>
  <c r="GU40" i="5" s="1"/>
  <c r="GT39" i="5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D40" i="5"/>
  <c r="C39" i="5"/>
  <c r="C40" i="5" s="1"/>
  <c r="D39" i="5"/>
  <c r="F40" i="1" l="1"/>
  <c r="D40" i="1"/>
  <c r="D39" i="1"/>
  <c r="DC30" i="1"/>
  <c r="DC31" i="1" s="1"/>
  <c r="DB30" i="1"/>
  <c r="DB31" i="1" s="1"/>
  <c r="DA30" i="1"/>
  <c r="DA31" i="1" s="1"/>
  <c r="CZ30" i="1"/>
  <c r="CZ31" i="1" s="1"/>
  <c r="CY30" i="1"/>
  <c r="CY31" i="1" s="1"/>
  <c r="CX30" i="1"/>
  <c r="CX31" i="1" s="1"/>
  <c r="CH30" i="1"/>
  <c r="CH31" i="1" s="1"/>
  <c r="CG30" i="1"/>
  <c r="CG31" i="1" s="1"/>
  <c r="CF30" i="1"/>
  <c r="CF31" i="1" s="1"/>
  <c r="CE30" i="1"/>
  <c r="CE31" i="1" s="1"/>
  <c r="CD30" i="1"/>
  <c r="CD31" i="1" s="1"/>
  <c r="CC30" i="1"/>
  <c r="CC31" i="1" s="1"/>
  <c r="BM30" i="1"/>
  <c r="BM31" i="1" s="1"/>
  <c r="BL30" i="1"/>
  <c r="BL31" i="1" s="1"/>
  <c r="BK30" i="1"/>
  <c r="BK31" i="1" s="1"/>
  <c r="BJ30" i="1"/>
  <c r="BJ31" i="1" s="1"/>
  <c r="BI30" i="1"/>
  <c r="BI31" i="1" s="1"/>
  <c r="BH30" i="1"/>
  <c r="BH31" i="1" s="1"/>
  <c r="AR30" i="1"/>
  <c r="AR31" i="1" s="1"/>
  <c r="AQ30" i="1"/>
  <c r="AQ31" i="1" s="1"/>
  <c r="AP30" i="1"/>
  <c r="AP31" i="1" s="1"/>
  <c r="AO30" i="1"/>
  <c r="AO31" i="1" s="1"/>
  <c r="AN30" i="1"/>
  <c r="AN31" i="1" s="1"/>
  <c r="AM30" i="1"/>
  <c r="AM31" i="1" s="1"/>
  <c r="E39" i="5" l="1"/>
  <c r="E40" i="5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C40" i="2" l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3" i="3"/>
  <c r="C34" i="3" s="1"/>
  <c r="D33" i="3"/>
  <c r="D34" i="3" s="1"/>
  <c r="E33" i="3"/>
  <c r="E34" i="3" s="1"/>
  <c r="F33" i="3"/>
  <c r="F34" i="3" s="1"/>
  <c r="G33" i="3"/>
  <c r="G34" i="3" s="1"/>
  <c r="H33" i="3"/>
  <c r="H34" i="3" s="1"/>
  <c r="I33" i="3"/>
  <c r="I34" i="3" s="1"/>
  <c r="J33" i="3"/>
  <c r="J34" i="3" s="1"/>
  <c r="K33" i="3"/>
  <c r="K34" i="3" s="1"/>
  <c r="L33" i="3"/>
  <c r="L34" i="3" s="1"/>
  <c r="M33" i="3"/>
  <c r="M34" i="3" s="1"/>
  <c r="N33" i="3"/>
  <c r="N34" i="3" s="1"/>
  <c r="O33" i="3"/>
  <c r="O34" i="3" s="1"/>
  <c r="P33" i="3"/>
  <c r="P34" i="3" s="1"/>
  <c r="Q33" i="3"/>
  <c r="Q34" i="3" s="1"/>
  <c r="R33" i="3"/>
  <c r="R34" i="3" s="1"/>
  <c r="S33" i="3"/>
  <c r="S34" i="3" s="1"/>
  <c r="T33" i="3"/>
  <c r="T34" i="3" s="1"/>
  <c r="U33" i="3"/>
  <c r="U34" i="3" s="1"/>
  <c r="V33" i="3"/>
  <c r="V34" i="3" s="1"/>
  <c r="W33" i="3"/>
  <c r="W34" i="3" s="1"/>
  <c r="X33" i="3"/>
  <c r="X34" i="3" s="1"/>
  <c r="Y33" i="3"/>
  <c r="Y34" i="3" s="1"/>
  <c r="Z33" i="3"/>
  <c r="Z34" i="3" s="1"/>
  <c r="AA33" i="3"/>
  <c r="AA34" i="3" s="1"/>
  <c r="AB33" i="3"/>
  <c r="AB34" i="3" s="1"/>
  <c r="AC33" i="3"/>
  <c r="AC34" i="3" s="1"/>
  <c r="AD33" i="3"/>
  <c r="AD34" i="3" s="1"/>
  <c r="AE33" i="3"/>
  <c r="AE34" i="3" s="1"/>
  <c r="AF33" i="3"/>
  <c r="AF34" i="3" s="1"/>
  <c r="AG33" i="3"/>
  <c r="AG34" i="3" s="1"/>
  <c r="AH33" i="3"/>
  <c r="AH34" i="3" s="1"/>
  <c r="AI33" i="3"/>
  <c r="AI34" i="3" s="1"/>
  <c r="AJ33" i="3"/>
  <c r="AJ34" i="3" s="1"/>
  <c r="AK33" i="3"/>
  <c r="AK34" i="3" s="1"/>
  <c r="AL33" i="3"/>
  <c r="AL34" i="3" s="1"/>
  <c r="AM33" i="3"/>
  <c r="AM34" i="3" s="1"/>
  <c r="AN33" i="3"/>
  <c r="AN34" i="3" s="1"/>
  <c r="AO33" i="3"/>
  <c r="AO34" i="3" s="1"/>
  <c r="AP33" i="3"/>
  <c r="AP34" i="3" s="1"/>
  <c r="AQ33" i="3"/>
  <c r="AQ34" i="3" s="1"/>
  <c r="AR33" i="3"/>
  <c r="AR34" i="3" s="1"/>
  <c r="AS33" i="3"/>
  <c r="AS34" i="3" s="1"/>
  <c r="AT33" i="3"/>
  <c r="AT34" i="3" s="1"/>
  <c r="AU33" i="3"/>
  <c r="AU34" i="3" s="1"/>
  <c r="AV33" i="3"/>
  <c r="AV34" i="3" s="1"/>
  <c r="AW33" i="3"/>
  <c r="AW34" i="3" s="1"/>
  <c r="AX33" i="3"/>
  <c r="AX34" i="3" s="1"/>
  <c r="AY33" i="3"/>
  <c r="AY34" i="3" s="1"/>
  <c r="AZ33" i="3"/>
  <c r="AZ34" i="3" s="1"/>
  <c r="BA33" i="3"/>
  <c r="BA34" i="3" s="1"/>
  <c r="BB33" i="3"/>
  <c r="BB34" i="3" s="1"/>
  <c r="BC33" i="3"/>
  <c r="BC34" i="3" s="1"/>
  <c r="BD33" i="3"/>
  <c r="BD34" i="3" s="1"/>
  <c r="BE33" i="3"/>
  <c r="BE34" i="3" s="1"/>
  <c r="BF33" i="3"/>
  <c r="BF34" i="3" s="1"/>
  <c r="BG33" i="3"/>
  <c r="BG34" i="3" s="1"/>
  <c r="BH33" i="3"/>
  <c r="BH34" i="3" s="1"/>
  <c r="BI33" i="3"/>
  <c r="BI34" i="3" s="1"/>
  <c r="BJ33" i="3"/>
  <c r="BJ34" i="3" s="1"/>
  <c r="BK33" i="3"/>
  <c r="BK34" i="3" s="1"/>
  <c r="BL33" i="3"/>
  <c r="BL34" i="3" s="1"/>
  <c r="BM33" i="3"/>
  <c r="BM34" i="3" s="1"/>
  <c r="BN33" i="3"/>
  <c r="BN34" i="3" s="1"/>
  <c r="BO33" i="3"/>
  <c r="BO34" i="3" s="1"/>
  <c r="BP33" i="3"/>
  <c r="BP34" i="3" s="1"/>
  <c r="BQ33" i="3"/>
  <c r="BQ34" i="3" s="1"/>
  <c r="BR33" i="3"/>
  <c r="BR34" i="3" s="1"/>
  <c r="BS33" i="3"/>
  <c r="BS34" i="3" s="1"/>
  <c r="BT33" i="3"/>
  <c r="BT34" i="3" s="1"/>
  <c r="BU33" i="3"/>
  <c r="BU34" i="3" s="1"/>
  <c r="BV33" i="3"/>
  <c r="BV34" i="3" s="1"/>
  <c r="BW33" i="3"/>
  <c r="BW34" i="3" s="1"/>
  <c r="BX33" i="3"/>
  <c r="BX34" i="3" s="1"/>
  <c r="BY33" i="3"/>
  <c r="BY34" i="3" s="1"/>
  <c r="BZ33" i="3"/>
  <c r="BZ34" i="3" s="1"/>
  <c r="CA33" i="3"/>
  <c r="CA34" i="3" s="1"/>
  <c r="CB33" i="3"/>
  <c r="CB34" i="3" s="1"/>
  <c r="CC33" i="3"/>
  <c r="CC34" i="3" s="1"/>
  <c r="CD33" i="3"/>
  <c r="CD34" i="3" s="1"/>
  <c r="CE33" i="3"/>
  <c r="CE34" i="3" s="1"/>
  <c r="CF33" i="3"/>
  <c r="CF34" i="3" s="1"/>
  <c r="CG33" i="3"/>
  <c r="CG34" i="3" s="1"/>
  <c r="CH33" i="3"/>
  <c r="CH34" i="3" s="1"/>
  <c r="CI33" i="3"/>
  <c r="CI34" i="3" s="1"/>
  <c r="CJ33" i="3"/>
  <c r="CJ34" i="3" s="1"/>
  <c r="CK33" i="3"/>
  <c r="CK34" i="3" s="1"/>
  <c r="CL33" i="3"/>
  <c r="CL34" i="3" s="1"/>
  <c r="CM33" i="3"/>
  <c r="CM34" i="3" s="1"/>
  <c r="CN33" i="3"/>
  <c r="CN34" i="3" s="1"/>
  <c r="CO33" i="3"/>
  <c r="CO34" i="3" s="1"/>
  <c r="CP33" i="3"/>
  <c r="CP34" i="3" s="1"/>
  <c r="CQ33" i="3"/>
  <c r="CQ34" i="3" s="1"/>
  <c r="CR33" i="3"/>
  <c r="CR34" i="3" s="1"/>
  <c r="CS33" i="3"/>
  <c r="CS34" i="3" s="1"/>
  <c r="CT33" i="3"/>
  <c r="CT34" i="3" s="1"/>
  <c r="CU33" i="3"/>
  <c r="CU34" i="3" s="1"/>
  <c r="CV33" i="3"/>
  <c r="CV34" i="3" s="1"/>
  <c r="CW33" i="3"/>
  <c r="CW34" i="3" s="1"/>
  <c r="CX33" i="3"/>
  <c r="CX34" i="3" s="1"/>
  <c r="CY33" i="3"/>
  <c r="CY34" i="3" s="1"/>
  <c r="CZ33" i="3"/>
  <c r="CZ34" i="3" s="1"/>
  <c r="DA33" i="3"/>
  <c r="DA34" i="3" s="1"/>
  <c r="DB33" i="3"/>
  <c r="DB34" i="3" s="1"/>
  <c r="DC33" i="3"/>
  <c r="DC34" i="3" s="1"/>
  <c r="DD33" i="3"/>
  <c r="DD34" i="3" s="1"/>
  <c r="DE33" i="3"/>
  <c r="DE34" i="3" s="1"/>
  <c r="DF33" i="3"/>
  <c r="DF34" i="3" s="1"/>
  <c r="DG33" i="3"/>
  <c r="DG34" i="3" s="1"/>
  <c r="DH33" i="3"/>
  <c r="DH34" i="3" s="1"/>
  <c r="DI33" i="3"/>
  <c r="DI34" i="3" s="1"/>
  <c r="DJ33" i="3"/>
  <c r="DJ34" i="3" s="1"/>
  <c r="DK33" i="3"/>
  <c r="DK34" i="3" s="1"/>
  <c r="DL33" i="3"/>
  <c r="DL34" i="3" s="1"/>
  <c r="DM33" i="3"/>
  <c r="DM34" i="3" s="1"/>
  <c r="DN33" i="3"/>
  <c r="DN34" i="3" s="1"/>
  <c r="DO33" i="3"/>
  <c r="DO34" i="3" s="1"/>
  <c r="DP33" i="3"/>
  <c r="DP34" i="3" s="1"/>
  <c r="DQ33" i="3"/>
  <c r="DQ34" i="3" s="1"/>
  <c r="DR33" i="3"/>
  <c r="DR34" i="3" s="1"/>
  <c r="DS33" i="3"/>
  <c r="DS34" i="3" s="1"/>
  <c r="DT33" i="3"/>
  <c r="DT34" i="3" s="1"/>
  <c r="DU33" i="3"/>
  <c r="DU34" i="3" s="1"/>
  <c r="DV33" i="3"/>
  <c r="DV34" i="3" s="1"/>
  <c r="DW33" i="3"/>
  <c r="DW34" i="3" s="1"/>
  <c r="DX33" i="3"/>
  <c r="DX34" i="3" s="1"/>
  <c r="DY33" i="3"/>
  <c r="DY34" i="3" s="1"/>
  <c r="DZ33" i="3"/>
  <c r="DZ34" i="3" s="1"/>
  <c r="EA33" i="3"/>
  <c r="EA34" i="3" s="1"/>
  <c r="EB33" i="3"/>
  <c r="EB34" i="3" s="1"/>
  <c r="EC33" i="3"/>
  <c r="EC34" i="3" s="1"/>
  <c r="ED33" i="3"/>
  <c r="ED34" i="3" s="1"/>
  <c r="EE33" i="3"/>
  <c r="EE34" i="3" s="1"/>
  <c r="EF33" i="3"/>
  <c r="EF34" i="3" s="1"/>
  <c r="EG33" i="3"/>
  <c r="EG34" i="3" s="1"/>
  <c r="EH33" i="3"/>
  <c r="EH34" i="3" s="1"/>
  <c r="EI33" i="3"/>
  <c r="EI34" i="3" s="1"/>
  <c r="EJ33" i="3"/>
  <c r="EJ34" i="3" s="1"/>
  <c r="EK33" i="3"/>
  <c r="EK34" i="3" s="1"/>
  <c r="EL33" i="3"/>
  <c r="EL34" i="3" s="1"/>
  <c r="EM33" i="3"/>
  <c r="EM34" i="3" s="1"/>
  <c r="EN33" i="3"/>
  <c r="EN34" i="3" s="1"/>
  <c r="EO33" i="3"/>
  <c r="EO34" i="3" s="1"/>
  <c r="EP33" i="3"/>
  <c r="EP34" i="3" s="1"/>
  <c r="EQ33" i="3"/>
  <c r="EQ34" i="3" s="1"/>
  <c r="ER33" i="3"/>
  <c r="ER34" i="3" s="1"/>
  <c r="ES33" i="3"/>
  <c r="ES34" i="3" s="1"/>
  <c r="ET33" i="3"/>
  <c r="ET34" i="3" s="1"/>
  <c r="EU33" i="3"/>
  <c r="EU34" i="3" s="1"/>
  <c r="EV33" i="3"/>
  <c r="EV34" i="3" s="1"/>
  <c r="EW33" i="3"/>
  <c r="EW34" i="3" s="1"/>
  <c r="EX33" i="3"/>
  <c r="EX34" i="3" s="1"/>
  <c r="EY33" i="3"/>
  <c r="EY34" i="3" s="1"/>
  <c r="EZ33" i="3"/>
  <c r="EZ34" i="3" s="1"/>
  <c r="FA33" i="3"/>
  <c r="FA34" i="3" s="1"/>
  <c r="FB33" i="3"/>
  <c r="FB34" i="3" s="1"/>
  <c r="FC33" i="3"/>
  <c r="FC34" i="3" s="1"/>
  <c r="FD33" i="3"/>
  <c r="FD34" i="3" s="1"/>
  <c r="FE33" i="3"/>
  <c r="FE34" i="3" s="1"/>
  <c r="FF33" i="3"/>
  <c r="FF34" i="3" s="1"/>
  <c r="FG33" i="3"/>
  <c r="FG34" i="3" s="1"/>
  <c r="FH33" i="3"/>
  <c r="FH34" i="3" s="1"/>
  <c r="FI33" i="3"/>
  <c r="FI34" i="3" s="1"/>
  <c r="FJ33" i="3"/>
  <c r="FJ34" i="3" s="1"/>
  <c r="FK33" i="3"/>
  <c r="FK34" i="3" s="1"/>
  <c r="W30" i="1"/>
  <c r="W31" i="1" s="1"/>
  <c r="V30" i="1"/>
  <c r="V31" i="1" s="1"/>
  <c r="U30" i="1"/>
  <c r="U31" i="1" s="1"/>
  <c r="T30" i="1"/>
  <c r="T31" i="1" s="1"/>
  <c r="S30" i="1"/>
  <c r="S31" i="1" s="1"/>
  <c r="R30" i="1"/>
  <c r="R31" i="1" s="1"/>
  <c r="E57" i="3" l="1"/>
  <c r="D57" i="3" s="1"/>
  <c r="E56" i="3"/>
  <c r="D56" i="3" s="1"/>
  <c r="E55" i="3"/>
  <c r="D55" i="3" s="1"/>
  <c r="M51" i="3"/>
  <c r="L51" i="3" s="1"/>
  <c r="M52" i="3"/>
  <c r="L52" i="3" s="1"/>
  <c r="M53" i="3"/>
  <c r="L53" i="3" s="1"/>
  <c r="K51" i="3"/>
  <c r="J51" i="3" s="1"/>
  <c r="K52" i="3"/>
  <c r="J52" i="3" s="1"/>
  <c r="K53" i="3"/>
  <c r="J53" i="3" s="1"/>
  <c r="I51" i="3"/>
  <c r="H51" i="3" s="1"/>
  <c r="I52" i="3"/>
  <c r="H52" i="3" s="1"/>
  <c r="I53" i="3"/>
  <c r="H53" i="3" s="1"/>
  <c r="G51" i="3"/>
  <c r="F51" i="3" s="1"/>
  <c r="G52" i="3"/>
  <c r="F52" i="3" s="1"/>
  <c r="G53" i="3"/>
  <c r="F53" i="3" s="1"/>
  <c r="E51" i="3"/>
  <c r="D51" i="3" s="1"/>
  <c r="E52" i="3"/>
  <c r="D52" i="3" s="1"/>
  <c r="E53" i="3"/>
  <c r="D53" i="3" s="1"/>
  <c r="E46" i="3"/>
  <c r="D46" i="3" s="1"/>
  <c r="E47" i="3"/>
  <c r="D47" i="3" s="1"/>
  <c r="E48" i="3"/>
  <c r="D48" i="3" s="1"/>
  <c r="I42" i="3"/>
  <c r="H42" i="3" s="1"/>
  <c r="I43" i="3"/>
  <c r="H43" i="3" s="1"/>
  <c r="I44" i="3"/>
  <c r="H44" i="3" s="1"/>
  <c r="G42" i="3"/>
  <c r="F42" i="3" s="1"/>
  <c r="G43" i="3"/>
  <c r="F43" i="3" s="1"/>
  <c r="G44" i="3"/>
  <c r="F44" i="3" s="1"/>
  <c r="E42" i="3"/>
  <c r="D42" i="3" s="1"/>
  <c r="E43" i="3"/>
  <c r="D43" i="3" s="1"/>
  <c r="E44" i="3"/>
  <c r="D44" i="3" s="1"/>
  <c r="E37" i="3"/>
  <c r="D37" i="3" s="1"/>
  <c r="E38" i="3"/>
  <c r="D38" i="3" s="1"/>
  <c r="E39" i="3"/>
  <c r="D39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54" i="1"/>
  <c r="G50" i="1"/>
  <c r="F50" i="1" s="1"/>
  <c r="E50" i="1"/>
  <c r="D50" i="1" s="1"/>
  <c r="E45" i="1"/>
  <c r="D45" i="1" s="1"/>
  <c r="G39" i="1"/>
  <c r="F39" i="1" s="1"/>
  <c r="G41" i="1"/>
  <c r="F41" i="1" s="1"/>
  <c r="E41" i="1"/>
  <c r="D41" i="1" s="1"/>
  <c r="D35" i="1"/>
  <c r="E36" i="1"/>
  <c r="D36" i="1" s="1"/>
  <c r="D40" i="3" l="1"/>
  <c r="D58" i="3"/>
  <c r="E58" i="3"/>
  <c r="M54" i="3"/>
  <c r="L54" i="3"/>
  <c r="K54" i="3"/>
  <c r="J54" i="3"/>
  <c r="I54" i="3"/>
  <c r="H54" i="3"/>
  <c r="G54" i="3"/>
  <c r="F54" i="3"/>
  <c r="E49" i="3"/>
  <c r="D49" i="3"/>
  <c r="E54" i="3"/>
  <c r="D54" i="3"/>
  <c r="I45" i="3"/>
  <c r="H45" i="3"/>
  <c r="G45" i="3"/>
  <c r="F45" i="3"/>
  <c r="E40" i="3"/>
  <c r="E45" i="3"/>
  <c r="D45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51" i="1"/>
  <c r="F51" i="1"/>
  <c r="E55" i="1"/>
  <c r="D55" i="1"/>
  <c r="E51" i="1"/>
  <c r="D51" i="1"/>
  <c r="E46" i="1"/>
  <c r="D46" i="1"/>
  <c r="G42" i="1"/>
  <c r="F42" i="1"/>
  <c r="E42" i="1"/>
  <c r="D42" i="1"/>
  <c r="E37" i="1"/>
  <c r="D37" i="1"/>
  <c r="BT29" i="4" l="1"/>
  <c r="BT30" i="4" s="1"/>
  <c r="BU29" i="4"/>
  <c r="BU30" i="4" s="1"/>
  <c r="BV29" i="4"/>
  <c r="BV30" i="4" s="1"/>
  <c r="X39" i="5" l="1"/>
  <c r="X40" i="5" s="1"/>
  <c r="Y39" i="5"/>
  <c r="Y40" i="5" s="1"/>
  <c r="Z39" i="5"/>
  <c r="Z40" i="5" s="1"/>
  <c r="DD39" i="5"/>
  <c r="DD40" i="5" s="1"/>
  <c r="DE39" i="5"/>
  <c r="DE40" i="5" s="1"/>
  <c r="DF39" i="5"/>
  <c r="DF40" i="5" s="1"/>
  <c r="DY39" i="5"/>
  <c r="DY40" i="5" s="1"/>
  <c r="DZ39" i="5"/>
  <c r="DZ40" i="5" s="1"/>
  <c r="EA39" i="5"/>
  <c r="EA40" i="5" s="1"/>
  <c r="IC39" i="5"/>
  <c r="IC40" i="5" s="1"/>
  <c r="ID39" i="5"/>
  <c r="ID40" i="5" s="1"/>
  <c r="IE39" i="5"/>
  <c r="IE40" i="5" s="1"/>
  <c r="D29" i="4"/>
  <c r="D30" i="4" s="1"/>
  <c r="E29" i="4"/>
  <c r="E30" i="4" s="1"/>
  <c r="F29" i="4"/>
  <c r="F30" i="4" s="1"/>
  <c r="G29" i="4"/>
  <c r="G30" i="4" s="1"/>
  <c r="H29" i="4"/>
  <c r="H30" i="4" s="1"/>
  <c r="I29" i="4"/>
  <c r="I30" i="4" s="1"/>
  <c r="J29" i="4"/>
  <c r="J30" i="4" s="1"/>
  <c r="K29" i="4"/>
  <c r="K30" i="4" s="1"/>
  <c r="L29" i="4"/>
  <c r="L30" i="4" s="1"/>
  <c r="M29" i="4"/>
  <c r="M30" i="4" s="1"/>
  <c r="N29" i="4"/>
  <c r="N30" i="4" s="1"/>
  <c r="O29" i="4"/>
  <c r="O30" i="4" s="1"/>
  <c r="P29" i="4"/>
  <c r="P30" i="4" s="1"/>
  <c r="Q29" i="4"/>
  <c r="Q30" i="4" s="1"/>
  <c r="R29" i="4"/>
  <c r="R30" i="4" s="1"/>
  <c r="S29" i="4"/>
  <c r="S30" i="4" s="1"/>
  <c r="T29" i="4"/>
  <c r="T30" i="4" s="1"/>
  <c r="U29" i="4"/>
  <c r="U30" i="4" s="1"/>
  <c r="V29" i="4"/>
  <c r="V30" i="4" s="1"/>
  <c r="W29" i="4"/>
  <c r="W30" i="4" s="1"/>
  <c r="X29" i="4"/>
  <c r="X30" i="4" s="1"/>
  <c r="Y29" i="4"/>
  <c r="Y30" i="4" s="1"/>
  <c r="Z29" i="4"/>
  <c r="Z30" i="4" s="1"/>
  <c r="AA29" i="4"/>
  <c r="AA30" i="4" s="1"/>
  <c r="AB29" i="4"/>
  <c r="AB30" i="4" s="1"/>
  <c r="AC29" i="4"/>
  <c r="AC30" i="4" s="1"/>
  <c r="AD29" i="4"/>
  <c r="AD30" i="4" s="1"/>
  <c r="AE29" i="4"/>
  <c r="AE30" i="4" s="1"/>
  <c r="AF29" i="4"/>
  <c r="AF30" i="4" s="1"/>
  <c r="AG29" i="4"/>
  <c r="AG30" i="4" s="1"/>
  <c r="AH29" i="4"/>
  <c r="AH30" i="4" s="1"/>
  <c r="AI29" i="4"/>
  <c r="AI30" i="4" s="1"/>
  <c r="AJ29" i="4"/>
  <c r="AJ30" i="4" s="1"/>
  <c r="AK29" i="4"/>
  <c r="AK30" i="4" s="1"/>
  <c r="AL29" i="4"/>
  <c r="AL30" i="4" s="1"/>
  <c r="AM29" i="4"/>
  <c r="AM30" i="4" s="1"/>
  <c r="AN29" i="4"/>
  <c r="AN30" i="4" s="1"/>
  <c r="AO29" i="4"/>
  <c r="AO30" i="4" s="1"/>
  <c r="AP29" i="4"/>
  <c r="AP30" i="4" s="1"/>
  <c r="AQ29" i="4"/>
  <c r="AQ30" i="4" s="1"/>
  <c r="AR29" i="4"/>
  <c r="AR30" i="4" s="1"/>
  <c r="AS29" i="4"/>
  <c r="AS30" i="4" s="1"/>
  <c r="AT29" i="4"/>
  <c r="AT30" i="4" s="1"/>
  <c r="AU29" i="4"/>
  <c r="AU30" i="4" s="1"/>
  <c r="AV29" i="4"/>
  <c r="AV30" i="4" s="1"/>
  <c r="AW29" i="4"/>
  <c r="AW30" i="4" s="1"/>
  <c r="AX29" i="4"/>
  <c r="AX30" i="4" s="1"/>
  <c r="AY29" i="4"/>
  <c r="AY30" i="4" s="1"/>
  <c r="AZ29" i="4"/>
  <c r="AZ30" i="4" s="1"/>
  <c r="BA29" i="4"/>
  <c r="BA30" i="4" s="1"/>
  <c r="BB29" i="4"/>
  <c r="BB30" i="4" s="1"/>
  <c r="BC29" i="4"/>
  <c r="BC30" i="4" s="1"/>
  <c r="BD29" i="4"/>
  <c r="BD30" i="4" s="1"/>
  <c r="BE29" i="4"/>
  <c r="BE30" i="4" s="1"/>
  <c r="BF29" i="4"/>
  <c r="BF30" i="4" s="1"/>
  <c r="BG29" i="4"/>
  <c r="BG30" i="4" s="1"/>
  <c r="BH29" i="4"/>
  <c r="BH30" i="4" s="1"/>
  <c r="BI29" i="4"/>
  <c r="BI30" i="4" s="1"/>
  <c r="BJ29" i="4"/>
  <c r="BJ30" i="4" s="1"/>
  <c r="BK29" i="4"/>
  <c r="BK30" i="4" s="1"/>
  <c r="BL29" i="4"/>
  <c r="BL30" i="4" s="1"/>
  <c r="BM29" i="4"/>
  <c r="BM30" i="4" s="1"/>
  <c r="BN29" i="4"/>
  <c r="BN30" i="4" s="1"/>
  <c r="BO29" i="4"/>
  <c r="BO30" i="4" s="1"/>
  <c r="BP29" i="4"/>
  <c r="BP30" i="4" s="1"/>
  <c r="BQ29" i="4"/>
  <c r="BQ30" i="4" s="1"/>
  <c r="BR29" i="4"/>
  <c r="BR30" i="4" s="1"/>
  <c r="BS29" i="4"/>
  <c r="BS30" i="4" s="1"/>
  <c r="BW29" i="4"/>
  <c r="BW30" i="4" s="1"/>
  <c r="BX29" i="4"/>
  <c r="BX30" i="4" s="1"/>
  <c r="BY29" i="4"/>
  <c r="BY30" i="4" s="1"/>
  <c r="BZ29" i="4"/>
  <c r="BZ30" i="4" s="1"/>
  <c r="CA29" i="4"/>
  <c r="CA30" i="4" s="1"/>
  <c r="CB29" i="4"/>
  <c r="CB30" i="4" s="1"/>
  <c r="CC29" i="4"/>
  <c r="CC30" i="4" s="1"/>
  <c r="CD29" i="4"/>
  <c r="CD30" i="4" s="1"/>
  <c r="CE29" i="4"/>
  <c r="CE30" i="4" s="1"/>
  <c r="CF29" i="4"/>
  <c r="CF30" i="4" s="1"/>
  <c r="CG29" i="4"/>
  <c r="CG30" i="4" s="1"/>
  <c r="CH29" i="4"/>
  <c r="CH30" i="4" s="1"/>
  <c r="CI29" i="4"/>
  <c r="CI30" i="4" s="1"/>
  <c r="CJ29" i="4"/>
  <c r="CJ30" i="4" s="1"/>
  <c r="CK29" i="4"/>
  <c r="CK30" i="4" s="1"/>
  <c r="CL29" i="4"/>
  <c r="CL30" i="4" s="1"/>
  <c r="CM29" i="4"/>
  <c r="CM30" i="4" s="1"/>
  <c r="CN29" i="4"/>
  <c r="CN30" i="4" s="1"/>
  <c r="CO29" i="4"/>
  <c r="CO30" i="4" s="1"/>
  <c r="CP29" i="4"/>
  <c r="CP30" i="4" s="1"/>
  <c r="CQ29" i="4"/>
  <c r="CQ30" i="4" s="1"/>
  <c r="CR29" i="4"/>
  <c r="CR30" i="4" s="1"/>
  <c r="CS29" i="4"/>
  <c r="CS30" i="4" s="1"/>
  <c r="CT29" i="4"/>
  <c r="CT30" i="4" s="1"/>
  <c r="CU29" i="4"/>
  <c r="CU30" i="4" s="1"/>
  <c r="CV29" i="4"/>
  <c r="CV30" i="4" s="1"/>
  <c r="CW29" i="4"/>
  <c r="CW30" i="4" s="1"/>
  <c r="CX29" i="4"/>
  <c r="CX30" i="4" s="1"/>
  <c r="CY29" i="4"/>
  <c r="CY30" i="4" s="1"/>
  <c r="CZ29" i="4"/>
  <c r="CZ30" i="4" s="1"/>
  <c r="DA29" i="4"/>
  <c r="DA30" i="4" s="1"/>
  <c r="DB29" i="4"/>
  <c r="DB30" i="4" s="1"/>
  <c r="DC29" i="4"/>
  <c r="DC30" i="4" s="1"/>
  <c r="DD29" i="4"/>
  <c r="DD30" i="4" s="1"/>
  <c r="DE29" i="4"/>
  <c r="DE30" i="4" s="1"/>
  <c r="DF29" i="4"/>
  <c r="DF30" i="4" s="1"/>
  <c r="DG29" i="4"/>
  <c r="DG30" i="4" s="1"/>
  <c r="DH29" i="4"/>
  <c r="DH30" i="4" s="1"/>
  <c r="DI29" i="4"/>
  <c r="DI30" i="4" s="1"/>
  <c r="DJ29" i="4"/>
  <c r="DJ30" i="4" s="1"/>
  <c r="DK29" i="4"/>
  <c r="DK30" i="4" s="1"/>
  <c r="DL29" i="4"/>
  <c r="DL30" i="4" s="1"/>
  <c r="DM29" i="4"/>
  <c r="DM30" i="4" s="1"/>
  <c r="DN29" i="4"/>
  <c r="DN30" i="4" s="1"/>
  <c r="DO29" i="4"/>
  <c r="DO30" i="4" s="1"/>
  <c r="DP29" i="4"/>
  <c r="DP30" i="4" s="1"/>
  <c r="DQ29" i="4"/>
  <c r="DQ30" i="4" s="1"/>
  <c r="DR29" i="4"/>
  <c r="DR30" i="4" s="1"/>
  <c r="DS29" i="4"/>
  <c r="DS30" i="4" s="1"/>
  <c r="DT29" i="4"/>
  <c r="DT30" i="4" s="1"/>
  <c r="DU29" i="4"/>
  <c r="DU30" i="4" s="1"/>
  <c r="DV29" i="4"/>
  <c r="DV30" i="4" s="1"/>
  <c r="DW29" i="4"/>
  <c r="DW30" i="4" s="1"/>
  <c r="DX29" i="4"/>
  <c r="DX30" i="4" s="1"/>
  <c r="DY29" i="4"/>
  <c r="DY30" i="4" s="1"/>
  <c r="DZ29" i="4"/>
  <c r="DZ30" i="4" s="1"/>
  <c r="EA29" i="4"/>
  <c r="EA30" i="4" s="1"/>
  <c r="EB29" i="4"/>
  <c r="EB30" i="4" s="1"/>
  <c r="EC29" i="4"/>
  <c r="EC30" i="4" s="1"/>
  <c r="ED29" i="4"/>
  <c r="ED30" i="4" s="1"/>
  <c r="EE29" i="4"/>
  <c r="EE30" i="4" s="1"/>
  <c r="EF29" i="4"/>
  <c r="EF30" i="4" s="1"/>
  <c r="EG29" i="4"/>
  <c r="EG30" i="4" s="1"/>
  <c r="EH29" i="4"/>
  <c r="EH30" i="4" s="1"/>
  <c r="EI29" i="4"/>
  <c r="EI30" i="4" s="1"/>
  <c r="EJ29" i="4"/>
  <c r="EJ30" i="4" s="1"/>
  <c r="EK29" i="4"/>
  <c r="EK30" i="4" s="1"/>
  <c r="EL29" i="4"/>
  <c r="EL30" i="4" s="1"/>
  <c r="EM29" i="4"/>
  <c r="EM30" i="4" s="1"/>
  <c r="EN29" i="4"/>
  <c r="EN30" i="4" s="1"/>
  <c r="EO29" i="4"/>
  <c r="EO30" i="4" s="1"/>
  <c r="EP29" i="4"/>
  <c r="EP30" i="4" s="1"/>
  <c r="EQ29" i="4"/>
  <c r="EQ30" i="4" s="1"/>
  <c r="ER29" i="4"/>
  <c r="ER30" i="4" s="1"/>
  <c r="ES29" i="4"/>
  <c r="ES30" i="4" s="1"/>
  <c r="ET29" i="4"/>
  <c r="ET30" i="4" s="1"/>
  <c r="EU29" i="4"/>
  <c r="EU30" i="4" s="1"/>
  <c r="EV29" i="4"/>
  <c r="EV30" i="4" s="1"/>
  <c r="EW29" i="4"/>
  <c r="EW30" i="4" s="1"/>
  <c r="EX29" i="4"/>
  <c r="EX30" i="4" s="1"/>
  <c r="EY29" i="4"/>
  <c r="EY30" i="4" s="1"/>
  <c r="EZ29" i="4"/>
  <c r="EZ30" i="4" s="1"/>
  <c r="FA29" i="4"/>
  <c r="FA30" i="4" s="1"/>
  <c r="FB29" i="4"/>
  <c r="FB30" i="4" s="1"/>
  <c r="FC29" i="4"/>
  <c r="FC30" i="4" s="1"/>
  <c r="FD29" i="4"/>
  <c r="FD30" i="4" s="1"/>
  <c r="FE29" i="4"/>
  <c r="FE30" i="4" s="1"/>
  <c r="FF29" i="4"/>
  <c r="FF30" i="4" s="1"/>
  <c r="FG29" i="4"/>
  <c r="FG30" i="4" s="1"/>
  <c r="FH29" i="4"/>
  <c r="FH30" i="4" s="1"/>
  <c r="FI29" i="4"/>
  <c r="FI30" i="4" s="1"/>
  <c r="FJ29" i="4"/>
  <c r="FJ30" i="4" s="1"/>
  <c r="FK29" i="4"/>
  <c r="FK30" i="4" s="1"/>
  <c r="FL29" i="4"/>
  <c r="FL30" i="4" s="1"/>
  <c r="FM29" i="4"/>
  <c r="FM30" i="4" s="1"/>
  <c r="FN29" i="4"/>
  <c r="FN30" i="4" s="1"/>
  <c r="FO29" i="4"/>
  <c r="FO30" i="4" s="1"/>
  <c r="FP29" i="4"/>
  <c r="FP30" i="4" s="1"/>
  <c r="FQ29" i="4"/>
  <c r="FQ30" i="4" s="1"/>
  <c r="FR29" i="4"/>
  <c r="FR30" i="4" s="1"/>
  <c r="FS29" i="4"/>
  <c r="FS30" i="4" s="1"/>
  <c r="FT29" i="4"/>
  <c r="FT30" i="4" s="1"/>
  <c r="FU29" i="4"/>
  <c r="FU30" i="4" s="1"/>
  <c r="FV29" i="4"/>
  <c r="FV30" i="4" s="1"/>
  <c r="FW29" i="4"/>
  <c r="FW30" i="4" s="1"/>
  <c r="FX29" i="4"/>
  <c r="FX30" i="4" s="1"/>
  <c r="FY29" i="4"/>
  <c r="FY30" i="4" s="1"/>
  <c r="FZ29" i="4"/>
  <c r="FZ30" i="4" s="1"/>
  <c r="GA29" i="4"/>
  <c r="GA30" i="4" s="1"/>
  <c r="GB29" i="4"/>
  <c r="GB30" i="4" s="1"/>
  <c r="GC29" i="4"/>
  <c r="GC30" i="4" s="1"/>
  <c r="GD29" i="4"/>
  <c r="GD30" i="4" s="1"/>
  <c r="GE29" i="4"/>
  <c r="GE30" i="4" s="1"/>
  <c r="GF29" i="4"/>
  <c r="GF30" i="4" s="1"/>
  <c r="GG29" i="4"/>
  <c r="GG30" i="4" s="1"/>
  <c r="GH29" i="4"/>
  <c r="GH30" i="4" s="1"/>
  <c r="GI29" i="4"/>
  <c r="GI30" i="4" s="1"/>
  <c r="GJ29" i="4"/>
  <c r="GJ30" i="4" s="1"/>
  <c r="GK29" i="4"/>
  <c r="GK30" i="4" s="1"/>
  <c r="GL29" i="4"/>
  <c r="GL30" i="4" s="1"/>
  <c r="GM29" i="4"/>
  <c r="GM30" i="4" s="1"/>
  <c r="GN29" i="4"/>
  <c r="GN30" i="4" s="1"/>
  <c r="GO29" i="4"/>
  <c r="GO30" i="4" s="1"/>
  <c r="GP29" i="4"/>
  <c r="GP30" i="4" s="1"/>
  <c r="GQ29" i="4"/>
  <c r="GQ30" i="4" s="1"/>
  <c r="GR29" i="4"/>
  <c r="GR30" i="4" s="1"/>
  <c r="C29" i="4"/>
  <c r="C30" i="4" s="1"/>
  <c r="E53" i="4" l="1"/>
  <c r="D53" i="4" s="1"/>
  <c r="E51" i="4"/>
  <c r="D51" i="4" s="1"/>
  <c r="E52" i="4"/>
  <c r="D5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47" i="4"/>
  <c r="L47" i="4" s="1"/>
  <c r="M48" i="4"/>
  <c r="L48" i="4" s="1"/>
  <c r="M49" i="4"/>
  <c r="L49" i="4" s="1"/>
  <c r="K47" i="4"/>
  <c r="J47" i="4" s="1"/>
  <c r="K48" i="4"/>
  <c r="J48" i="4" s="1"/>
  <c r="K49" i="4"/>
  <c r="J49" i="4" s="1"/>
  <c r="I47" i="4"/>
  <c r="H47" i="4" s="1"/>
  <c r="I48" i="4"/>
  <c r="H48" i="4" s="1"/>
  <c r="I49" i="4"/>
  <c r="H49" i="4" s="1"/>
  <c r="G47" i="4"/>
  <c r="F47" i="4" s="1"/>
  <c r="G48" i="4"/>
  <c r="F48" i="4" s="1"/>
  <c r="G49" i="4"/>
  <c r="F49" i="4" s="1"/>
  <c r="E47" i="4"/>
  <c r="D47" i="4" s="1"/>
  <c r="E48" i="4"/>
  <c r="D48" i="4" s="1"/>
  <c r="E49" i="4"/>
  <c r="D49" i="4" s="1"/>
  <c r="E42" i="4"/>
  <c r="D42" i="4" s="1"/>
  <c r="E43" i="4"/>
  <c r="D43" i="4" s="1"/>
  <c r="E44" i="4"/>
  <c r="D44" i="4" s="1"/>
  <c r="I38" i="4"/>
  <c r="H38" i="4" s="1"/>
  <c r="I39" i="4"/>
  <c r="H39" i="4" s="1"/>
  <c r="I40" i="4"/>
  <c r="H40" i="4" s="1"/>
  <c r="G38" i="4"/>
  <c r="F38" i="4" s="1"/>
  <c r="G39" i="4"/>
  <c r="F39" i="4" s="1"/>
  <c r="G40" i="4"/>
  <c r="F40" i="4" s="1"/>
  <c r="E38" i="4"/>
  <c r="D38" i="4" s="1"/>
  <c r="E39" i="4"/>
  <c r="D39" i="4" s="1"/>
  <c r="E40" i="4"/>
  <c r="D40" i="4" s="1"/>
  <c r="E33" i="4"/>
  <c r="D33" i="4" s="1"/>
  <c r="E34" i="4"/>
  <c r="D34" i="4" s="1"/>
  <c r="E35" i="4"/>
  <c r="D35" i="4" s="1"/>
  <c r="E44" i="5"/>
  <c r="D44" i="5" s="1"/>
  <c r="E45" i="5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D54" i="4"/>
  <c r="E54" i="4"/>
  <c r="L50" i="4"/>
  <c r="M50" i="4"/>
  <c r="J50" i="4"/>
  <c r="K50" i="4"/>
  <c r="H50" i="4"/>
  <c r="I50" i="4"/>
  <c r="F50" i="4"/>
  <c r="G50" i="4"/>
  <c r="D50" i="4"/>
  <c r="E50" i="4"/>
  <c r="D45" i="4"/>
  <c r="E45" i="4"/>
  <c r="H41" i="4"/>
  <c r="I41" i="4"/>
  <c r="F41" i="4"/>
  <c r="G41" i="4"/>
  <c r="D36" i="4"/>
  <c r="E36" i="4"/>
  <c r="D41" i="4"/>
  <c r="E41" i="4"/>
</calcChain>
</file>

<file path=xl/sharedStrings.xml><?xml version="1.0" encoding="utf-8"?>
<sst xmlns="http://schemas.openxmlformats.org/spreadsheetml/2006/main" count="2377" uniqueCount="1463">
  <si>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</si>
  <si>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</si>
  <si>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</si>
  <si>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</si>
  <si>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</si>
  <si>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</si>
  <si>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</si>
  <si>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</si>
  <si>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</si>
  <si>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</si>
  <si>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</si>
  <si>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</si>
  <si>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</si>
  <si>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</si>
  <si>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</si>
  <si>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</si>
  <si>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</si>
  <si>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</si>
  <si>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</si>
  <si>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</si>
  <si>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</si>
  <si>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</si>
  <si>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</si>
  <si>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</si>
  <si>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</si>
  <si>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</si>
  <si>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</si>
  <si>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</si>
  <si>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</si>
  <si>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</si>
  <si>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</si>
  <si>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</si>
  <si>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</si>
  <si>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</si>
  <si>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</si>
  <si>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</si>
  <si>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</si>
  <si>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</si>
  <si>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</si>
  <si>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</si>
  <si>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</si>
  <si>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</si>
  <si>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</si>
  <si>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</si>
  <si>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</si>
  <si>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</si>
  <si>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</si>
  <si>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</si>
  <si>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</si>
  <si>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</si>
  <si>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</si>
  <si>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</si>
  <si>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</si>
  <si>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</si>
  <si>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</si>
  <si>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</si>
  <si>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</si>
  <si>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</si>
  <si>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</si>
  <si>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</si>
  <si>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</si>
  <si>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</si>
  <si>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</si>
  <si>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</si>
  <si>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</si>
  <si>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</si>
  <si>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</si>
  <si>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</si>
  <si>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</si>
  <si>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</si>
  <si>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</si>
  <si>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</si>
  <si>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</si>
  <si>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</si>
  <si>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</si>
  <si>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</si>
  <si>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</si>
  <si>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</si>
  <si>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</si>
  <si>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</si>
  <si>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</si>
  <si>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</si>
  <si>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</si>
  <si>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</si>
  <si>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</si>
  <si>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</si>
  <si>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</si>
  <si>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</si>
  <si>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</si>
  <si>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</si>
  <si>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</si>
  <si>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</si>
  <si>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</si>
  <si>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</si>
  <si>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</si>
  <si>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</si>
  <si>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</si>
  <si>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</si>
  <si>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</si>
  <si>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</si>
  <si>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</si>
  <si>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</si>
  <si>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</si>
  <si>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</si>
  <si>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</si>
  <si>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</si>
  <si>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</si>
  <si>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</si>
  <si>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</si>
  <si>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</si>
  <si>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</si>
  <si>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</si>
  <si>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</si>
  <si>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</si>
  <si>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</si>
  <si>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</si>
  <si>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</si>
  <si>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</si>
  <si>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</si>
  <si>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</si>
  <si>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</si>
  <si>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</si>
  <si>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</si>
  <si>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</si>
  <si>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</si>
  <si>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</si>
  <si>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</si>
  <si>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</si>
  <si>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</si>
  <si>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</si>
  <si>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</si>
  <si>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</si>
  <si>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</si>
  <si>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</si>
  <si>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</si>
  <si>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</si>
  <si>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</si>
  <si>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</si>
  <si>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</si>
  <si>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</si>
  <si>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</si>
  <si>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</si>
  <si>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</si>
  <si>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</si>
  <si>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</si>
  <si>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</si>
  <si>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</si>
  <si>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</si>
  <si>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</si>
  <si>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</si>
  <si>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</si>
  <si>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</si>
  <si>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</si>
  <si>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</si>
  <si>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</si>
  <si>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</si>
  <si>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</si>
  <si>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</si>
  <si>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</si>
  <si>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</si>
  <si>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</si>
  <si>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</si>
  <si>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</si>
  <si>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</si>
  <si>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</si>
  <si>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</si>
  <si>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</si>
  <si>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</si>
  <si>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</si>
  <si>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</si>
  <si>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</si>
  <si>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</si>
  <si>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</si>
  <si>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</si>
  <si>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</si>
  <si>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</si>
  <si>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</si>
  <si>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</si>
  <si>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</si>
  <si>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</si>
  <si>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</si>
  <si>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</si>
  <si>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</si>
  <si>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</si>
  <si>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</si>
  <si>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</si>
  <si>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</si>
  <si>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</si>
  <si>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</si>
  <si>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</si>
  <si>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</si>
  <si>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</si>
  <si>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</si>
  <si>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</si>
  <si>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</si>
  <si>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</si>
  <si>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</si>
  <si>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</si>
  <si>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</si>
  <si>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</si>
  <si>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</si>
  <si>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</si>
  <si>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</si>
  <si>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</si>
  <si>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</si>
  <si>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</si>
  <si>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</si>
  <si>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</si>
  <si>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</si>
  <si>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</si>
  <si>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</si>
  <si>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</si>
  <si>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</si>
  <si>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</si>
  <si>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</si>
  <si>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</si>
  <si>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</si>
  <si>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</si>
  <si>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</si>
  <si>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</si>
  <si>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</si>
  <si>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</si>
  <si>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</si>
  <si>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</si>
  <si>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</si>
  <si>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</si>
  <si>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</si>
  <si>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</si>
  <si>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</si>
  <si>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</si>
  <si>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</si>
  <si>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</si>
  <si>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</si>
  <si>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</si>
  <si>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</si>
  <si>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</si>
  <si>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</si>
  <si>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</si>
  <si>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</si>
  <si>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</si>
  <si>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</si>
  <si>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</si>
  <si>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</si>
  <si>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</si>
  <si>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</si>
  <si>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</si>
  <si>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</si>
  <si>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</si>
  <si>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</si>
  <si>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</si>
  <si>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</si>
  <si>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</si>
  <si>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</si>
  <si>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</si>
  <si>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</si>
  <si>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</si>
  <si>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</si>
  <si>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</si>
  <si>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</si>
  <si>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</si>
  <si>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</si>
  <si>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</si>
  <si>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</si>
  <si>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</si>
  <si>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</si>
  <si>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</si>
  <si>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</si>
  <si>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</si>
  <si>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</si>
  <si>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</si>
  <si>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</si>
  <si>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</si>
  <si>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</si>
  <si>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</si>
  <si>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</si>
  <si>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</si>
  <si>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</si>
  <si>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</si>
  <si>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</si>
  <si>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</si>
  <si>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</si>
  <si>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</si>
  <si>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</si>
  <si>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</si>
  <si>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</si>
  <si>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</si>
  <si>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</si>
  <si>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</si>
  <si>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</si>
  <si>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</si>
  <si>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</si>
  <si>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</si>
  <si>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</si>
  <si>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</si>
  <si>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</si>
  <si>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</si>
  <si>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</si>
  <si>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</si>
  <si>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</si>
  <si>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</si>
  <si>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</si>
  <si>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</si>
  <si>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</si>
  <si>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</si>
  <si>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</si>
  <si>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</si>
  <si>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</si>
  <si>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</si>
  <si>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</si>
  <si>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</si>
  <si>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</si>
  <si>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</si>
  <si>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</si>
  <si>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</si>
  <si>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</si>
  <si>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</si>
  <si>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</si>
  <si>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</si>
  <si>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</si>
  <si>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</si>
  <si>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</si>
  <si>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</si>
  <si>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</si>
  <si>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</si>
  <si>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</si>
  <si>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</si>
  <si>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</si>
  <si>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</si>
  <si>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</si>
  <si>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</si>
  <si>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</si>
  <si>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</si>
  <si>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</si>
  <si>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</si>
  <si>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</si>
  <si>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</si>
  <si>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</si>
  <si>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</si>
  <si>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</si>
  <si>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</si>
  <si>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</si>
  <si>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</si>
  <si>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</si>
  <si>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</si>
  <si>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</si>
  <si>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</si>
  <si>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</si>
  <si>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</si>
  <si>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</si>
  <si>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</si>
  <si>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</si>
  <si>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</si>
  <si>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</si>
  <si>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</si>
  <si>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</si>
  <si>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</si>
  <si>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</si>
  <si>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</si>
  <si>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</si>
  <si>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</si>
  <si>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</si>
  <si>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</si>
  <si>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</si>
  <si>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</si>
  <si>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</si>
  <si>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</si>
  <si>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</si>
  <si>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</si>
  <si>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</si>
  <si>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</si>
  <si>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</si>
  <si>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</si>
  <si>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</si>
  <si>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</si>
  <si>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</si>
  <si>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</si>
  <si>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</si>
  <si>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</si>
  <si>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</si>
  <si>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</si>
  <si>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</si>
  <si>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</si>
  <si>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</si>
  <si>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</si>
  <si>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</si>
  <si>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</si>
  <si>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</si>
  <si>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</si>
  <si>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</si>
  <si>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</si>
  <si>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</si>
  <si>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</si>
  <si>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</si>
  <si>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</si>
  <si>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</si>
  <si>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</si>
  <si>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</si>
  <si>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</si>
  <si>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</si>
  <si>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</si>
  <si>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</si>
  <si>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</si>
  <si>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</si>
  <si>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</si>
  <si>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</si>
  <si>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</si>
  <si>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</si>
  <si>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</si>
  <si>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</si>
  <si>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</si>
  <si>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</si>
  <si>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</si>
  <si>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</si>
  <si>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</si>
  <si>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</si>
  <si>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</si>
  <si>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</si>
  <si>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</si>
  <si>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</si>
  <si>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</si>
  <si>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</si>
  <si>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</si>
  <si>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</si>
  <si>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</si>
  <si>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</si>
  <si>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</si>
  <si>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</si>
  <si>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</si>
  <si>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</si>
  <si>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</si>
  <si>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</si>
  <si>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</si>
  <si>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</si>
  <si>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</si>
  <si>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</si>
  <si>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</si>
  <si>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</si>
  <si>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</si>
  <si>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</si>
  <si>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</si>
  <si>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</si>
  <si>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</si>
  <si>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</si>
  <si>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</si>
  <si>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</si>
  <si>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</si>
  <si>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</si>
  <si>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</si>
  <si>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</si>
  <si>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</si>
  <si>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</si>
  <si>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</si>
  <si>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</si>
  <si>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</si>
  <si>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</si>
  <si>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</si>
  <si>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</si>
  <si>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</si>
  <si>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</si>
  <si>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</si>
  <si>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</si>
  <si>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</si>
  <si>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</si>
  <si>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</si>
  <si>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</si>
  <si>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</si>
  <si>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</si>
  <si>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</si>
  <si>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</si>
  <si>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</si>
  <si>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</si>
  <si>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</si>
  <si>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</si>
  <si>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</si>
  <si>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</si>
  <si>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</si>
  <si>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</si>
  <si>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</si>
  <si>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</si>
  <si>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</si>
  <si>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</si>
  <si>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</si>
  <si>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</si>
  <si>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</si>
  <si>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</si>
  <si>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</si>
  <si>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</si>
  <si>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</si>
  <si>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</si>
  <si>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</si>
  <si>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</si>
  <si>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</si>
  <si>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</si>
  <si>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</si>
  <si>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</si>
  <si>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</si>
  <si>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</si>
  <si>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</si>
  <si>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</si>
  <si>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</si>
  <si>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</si>
  <si>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</si>
  <si>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</si>
  <si>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</si>
  <si>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</si>
  <si>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</si>
  <si>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</si>
  <si>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</si>
  <si>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</si>
  <si>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</si>
  <si>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</si>
  <si>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</si>
  <si>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</si>
  <si>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</si>
  <si>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</si>
  <si>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</si>
  <si>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</si>
  <si>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</si>
  <si>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</si>
  <si>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</si>
  <si>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</si>
  <si>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</si>
  <si>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</si>
  <si>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</si>
  <si>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</si>
  <si>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</si>
  <si>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</si>
  <si>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</si>
  <si>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</si>
  <si>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</si>
  <si>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</si>
  <si>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</si>
  <si>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</si>
  <si>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</si>
  <si>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</si>
  <si>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</si>
  <si>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</si>
  <si>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</si>
  <si>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</si>
  <si>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</si>
  <si>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</si>
  <si>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</si>
  <si>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</si>
  <si>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</si>
  <si>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</si>
  <si>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</si>
  <si>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</si>
  <si>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</si>
  <si>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</si>
  <si>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</si>
  <si>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</si>
  <si>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</si>
  <si>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</si>
  <si>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</si>
  <si>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</si>
  <si>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</si>
  <si>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</si>
  <si>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</si>
  <si>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</si>
  <si>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</si>
  <si>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</si>
  <si>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</si>
  <si>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</si>
  <si>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</si>
  <si>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</si>
  <si>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</si>
  <si>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</si>
  <si>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</si>
  <si>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</si>
  <si>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</si>
  <si>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</si>
  <si>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</si>
  <si>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</si>
  <si>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</si>
  <si>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</si>
  <si>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</si>
  <si>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</si>
  <si>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</si>
  <si>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</si>
  <si>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</si>
  <si>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</si>
  <si>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</si>
  <si>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</si>
  <si>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</si>
  <si>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</si>
  <si>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</si>
  <si>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</si>
  <si>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</si>
  <si>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</si>
  <si>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</si>
  <si>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</si>
  <si>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</si>
  <si>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</si>
  <si>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</si>
  <si>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</si>
  <si>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</si>
  <si>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</si>
  <si>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</si>
  <si>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</si>
  <si>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</si>
  <si>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</si>
  <si>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</si>
  <si>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</si>
  <si>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</si>
  <si>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</si>
  <si>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</si>
  <si>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</si>
  <si>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</si>
  <si>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</si>
  <si>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</si>
  <si>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</si>
  <si>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</si>
  <si>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</si>
  <si>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</si>
  <si>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</si>
  <si>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</si>
  <si>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</si>
  <si>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</si>
  <si>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</si>
  <si>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</si>
  <si>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</si>
  <si>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</si>
  <si>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</si>
  <si>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</si>
  <si>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</si>
  <si>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</si>
  <si>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</si>
  <si>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</si>
  <si>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</si>
  <si>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</si>
  <si>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</si>
  <si>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</si>
  <si>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</si>
  <si>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</si>
  <si>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</si>
  <si>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</si>
  <si>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</si>
  <si>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</si>
  <si>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</si>
  <si>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</si>
  <si>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</si>
  <si>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</si>
  <si>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</si>
  <si>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</si>
  <si>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</si>
  <si>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</si>
  <si>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</si>
  <si>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</si>
  <si>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</si>
  <si>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</si>
  <si>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</si>
  <si>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</si>
  <si>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</si>
  <si>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</si>
  <si>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</si>
  <si>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</si>
  <si>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</si>
  <si>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</si>
  <si>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</si>
  <si>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</si>
  <si>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</si>
  <si>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</si>
  <si>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</si>
  <si>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</si>
  <si>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</si>
  <si>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</si>
  <si>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</si>
  <si>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</si>
  <si>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</si>
  <si>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</si>
  <si>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</si>
  <si>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</si>
  <si>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</si>
  <si>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</si>
  <si>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</si>
  <si>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</si>
  <si>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</si>
  <si>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</si>
  <si>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</si>
  <si>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</si>
  <si>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</si>
  <si>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</si>
  <si>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</si>
  <si>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</si>
  <si>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</si>
  <si>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</si>
  <si>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</si>
  <si>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</si>
  <si>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</si>
  <si>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</si>
  <si>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</si>
  <si>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</si>
  <si>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</si>
  <si>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</si>
  <si>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</si>
  <si>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</si>
  <si>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</si>
  <si>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</si>
  <si>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</si>
  <si>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</si>
  <si>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</si>
  <si>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</si>
  <si>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</si>
  <si>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</si>
  <si>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</si>
  <si>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</si>
  <si>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</si>
  <si>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</si>
  <si>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</si>
  <si>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</si>
  <si>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</si>
  <si>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</si>
  <si>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</si>
  <si>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</si>
  <si>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</si>
  <si>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</si>
  <si>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</si>
  <si>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</si>
  <si>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</si>
  <si>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</si>
  <si>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</si>
  <si>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</si>
  <si>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</si>
  <si>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</si>
  <si>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</si>
  <si>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</si>
  <si>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</si>
  <si>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</si>
  <si>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</si>
  <si>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</si>
  <si>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</si>
  <si>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</si>
  <si>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</si>
  <si>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</si>
  <si>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</si>
  <si>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</si>
  <si>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</si>
  <si>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</si>
  <si>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</si>
  <si>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</si>
  <si>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</si>
  <si>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</si>
  <si>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</si>
  <si>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</si>
  <si>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</si>
  <si>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</si>
  <si>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</si>
  <si>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</si>
  <si>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</si>
  <si>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</si>
  <si>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</si>
  <si>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</si>
  <si>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</si>
  <si>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</si>
  <si>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</si>
  <si>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</si>
  <si>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</si>
  <si>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</si>
  <si>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</si>
  <si>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</si>
  <si>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</si>
  <si>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</si>
  <si>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</si>
  <si>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</si>
  <si>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</si>
  <si>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</si>
  <si>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</si>
  <si>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</si>
  <si>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</si>
  <si>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</si>
  <si>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</si>
  <si>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</si>
  <si>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</si>
  <si>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</si>
  <si>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</si>
  <si>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</si>
  <si>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</si>
  <si>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</si>
  <si>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</si>
  <si>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</si>
  <si>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</si>
  <si>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</si>
  <si>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</si>
  <si>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</si>
  <si>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</si>
  <si>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</si>
  <si>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</si>
  <si>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</si>
  <si>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</si>
  <si>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</si>
  <si>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</si>
  <si>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</si>
  <si>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</si>
  <si>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</si>
  <si>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</si>
  <si>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</si>
  <si>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</si>
  <si>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</si>
  <si>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</si>
  <si>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</si>
  <si>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</si>
  <si>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</si>
  <si>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</si>
  <si>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</si>
  <si>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</si>
  <si>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</si>
  <si>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</si>
  <si>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</si>
  <si>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</si>
  <si>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</si>
  <si>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</si>
  <si>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</si>
  <si>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</si>
  <si>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</si>
  <si>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</si>
  <si>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</si>
  <si>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</si>
  <si>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</si>
  <si>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</si>
  <si>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</si>
  <si>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</si>
  <si>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</si>
  <si>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</si>
  <si>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</si>
  <si>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</si>
  <si>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</si>
  <si>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</si>
  <si>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</si>
  <si>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</si>
  <si>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</si>
  <si>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</si>
  <si>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</si>
  <si>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</si>
  <si>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</si>
  <si>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</si>
  <si>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</si>
  <si>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</si>
  <si>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</si>
  <si>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</si>
  <si>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</si>
  <si>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</si>
  <si>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</si>
  <si>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</si>
  <si>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</si>
  <si>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</si>
  <si>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</si>
  <si>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</si>
  <si>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</si>
  <si>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</si>
  <si>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</si>
  <si>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</si>
  <si>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</si>
  <si>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</si>
  <si>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</si>
  <si>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</si>
  <si>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</si>
  <si>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</si>
  <si>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</si>
  <si>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</si>
  <si>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</si>
  <si>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</si>
  <si>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</si>
  <si>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</si>
  <si>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</si>
  <si>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</si>
  <si>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</si>
  <si>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</si>
  <si>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</si>
  <si>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</si>
  <si>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</si>
  <si>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</si>
  <si>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</si>
  <si>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</si>
  <si>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</si>
  <si>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</si>
  <si>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</si>
  <si>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</si>
  <si>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</si>
  <si>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</si>
  <si>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</si>
  <si>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</si>
  <si>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</si>
  <si>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</si>
  <si>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</si>
  <si>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</si>
  <si>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</si>
  <si>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</si>
  <si>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</si>
  <si>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</si>
  <si>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</si>
  <si>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</si>
  <si>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</si>
  <si>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</si>
  <si>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</si>
  <si>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</si>
  <si>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</si>
  <si>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</si>
  <si>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</si>
  <si>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</si>
  <si>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</si>
  <si>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</si>
  <si>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</si>
  <si>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</si>
  <si>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</si>
  <si>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</si>
  <si>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</si>
  <si>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</si>
  <si>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</si>
  <si>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</si>
  <si>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</si>
  <si>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</si>
  <si>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</si>
  <si>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</si>
  <si>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</si>
  <si>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</si>
  <si>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</si>
  <si>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</si>
  <si>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</si>
  <si>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</si>
  <si>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</si>
  <si>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</si>
  <si>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</si>
  <si>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</si>
  <si>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</si>
  <si>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</si>
  <si>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</si>
  <si>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</si>
  <si>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</si>
  <si>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</si>
  <si>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</si>
  <si>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</si>
  <si>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</si>
  <si>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</si>
  <si>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</si>
  <si>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</si>
  <si>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</si>
  <si>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</si>
  <si>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</si>
  <si>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</si>
  <si>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</si>
  <si>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</si>
  <si>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</si>
  <si>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</si>
  <si>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</si>
  <si>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</si>
  <si>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</si>
  <si>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</si>
  <si>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</si>
  <si>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</si>
  <si>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</si>
  <si>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</si>
  <si>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</si>
  <si>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</si>
  <si>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</si>
  <si>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</si>
  <si>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</si>
  <si>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</si>
  <si>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</si>
  <si>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</si>
  <si>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</si>
  <si>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</si>
  <si>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</si>
  <si>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</si>
  <si>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</si>
  <si>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</si>
  <si>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</si>
  <si>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</si>
  <si>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</si>
  <si>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</si>
  <si>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</si>
  <si>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</si>
  <si>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</si>
  <si>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</si>
  <si>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</si>
  <si>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</si>
  <si>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</si>
  <si>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</si>
  <si>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</si>
  <si>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</si>
  <si>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</si>
  <si>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</si>
  <si>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</si>
  <si>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</si>
  <si>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</si>
  <si>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</si>
  <si>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</si>
  <si>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</si>
  <si>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</si>
  <si>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</si>
  <si>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</si>
  <si>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</si>
  <si>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</si>
  <si>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</si>
  <si>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</si>
  <si>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</si>
  <si>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</si>
  <si>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</si>
  <si>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</si>
  <si>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</si>
  <si>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</si>
  <si>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</si>
  <si>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</si>
  <si>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</si>
  <si>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</si>
  <si>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</si>
  <si>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</si>
  <si>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</si>
  <si>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</si>
  <si>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</si>
  <si>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</si>
  <si>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</si>
  <si>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</si>
  <si>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</si>
  <si>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</si>
  <si>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</si>
  <si>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</si>
  <si>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</si>
  <si>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</si>
  <si>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</si>
  <si>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</si>
  <si>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</si>
  <si>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</si>
  <si>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</si>
  <si>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</si>
  <si>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</si>
  <si>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</si>
  <si>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</si>
  <si>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</si>
  <si>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</si>
  <si>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</si>
  <si>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</si>
  <si>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</si>
  <si>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</si>
  <si>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</si>
  <si>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</si>
  <si>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</si>
  <si>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</si>
  <si>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</si>
  <si>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</si>
  <si>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</si>
  <si>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</si>
  <si>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</si>
  <si>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</si>
  <si>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</si>
  <si>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</si>
  <si>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</si>
  <si>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</si>
  <si>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</si>
  <si>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</si>
  <si>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</si>
  <si>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</si>
  <si>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</si>
  <si>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</si>
  <si>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</si>
  <si>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</si>
  <si>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</si>
  <si>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</si>
  <si>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</si>
  <si>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</si>
  <si>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</si>
  <si>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</si>
  <si>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</si>
  <si>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</si>
  <si>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</si>
  <si>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</si>
  <si>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</si>
  <si>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</si>
  <si>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</si>
  <si>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</si>
  <si>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</si>
  <si>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</si>
  <si>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</si>
  <si>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</si>
  <si>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</si>
  <si>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</si>
  <si>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</si>
  <si>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</si>
  <si>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</si>
  <si>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</si>
  <si>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</si>
  <si>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</si>
  <si>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</si>
  <si>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</si>
  <si>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</si>
  <si>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</si>
  <si>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</si>
  <si>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</si>
  <si>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</si>
  <si>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</si>
  <si>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</si>
  <si>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</si>
  <si>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</si>
  <si>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</si>
  <si>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</si>
  <si>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</si>
  <si>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</si>
  <si>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</si>
  <si>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</si>
  <si>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</si>
  <si>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</si>
  <si>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</si>
  <si>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</si>
  <si>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</si>
  <si>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</si>
  <si>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</si>
  <si>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</si>
  <si>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</si>
  <si>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</si>
  <si>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</si>
  <si>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</si>
  <si>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</si>
  <si>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</si>
  <si>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</si>
  <si>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</si>
  <si>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</si>
  <si>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</si>
  <si>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</si>
  <si>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</si>
  <si>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</si>
  <si>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</si>
  <si>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</si>
  <si>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</si>
  <si>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</si>
  <si>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</si>
  <si>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</si>
  <si>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</si>
  <si>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</si>
  <si>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</si>
  <si>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</si>
  <si>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</si>
  <si>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</si>
  <si>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</si>
  <si>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</si>
  <si>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</si>
  <si>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</si>
  <si>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</si>
  <si>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</si>
  <si>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</si>
  <si>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</si>
  <si>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</si>
  <si>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</si>
  <si>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</si>
  <si>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</si>
  <si>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</si>
  <si>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</si>
  <si>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</si>
  <si>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</si>
  <si>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</si>
  <si>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</si>
  <si>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</si>
  <si>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</si>
  <si>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</si>
  <si>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</si>
  <si>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</si>
  <si>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</si>
  <si>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</si>
  <si>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</si>
  <si>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</si>
  <si>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</si>
  <si>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</si>
  <si>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</si>
  <si>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</si>
  <si>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</si>
  <si>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</si>
  <si>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</si>
  <si>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</si>
  <si>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</si>
  <si>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</si>
  <si>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</si>
  <si>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</si>
  <si>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</si>
  <si>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</si>
  <si>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</si>
  <si>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</si>
  <si>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</si>
  <si>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</si>
  <si>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</si>
  <si>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</si>
  <si>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</si>
  <si>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</si>
  <si>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</si>
  <si>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</si>
  <si>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</si>
  <si>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</si>
  <si>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</si>
  <si>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</si>
  <si>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</si>
  <si>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</si>
  <si>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</si>
  <si>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</si>
  <si>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</si>
  <si>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</si>
  <si>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</si>
  <si>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</si>
  <si>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</si>
  <si>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</si>
  <si>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</si>
  <si>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</si>
  <si>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</si>
  <si>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</si>
  <si>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</si>
  <si>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</si>
  <si>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</si>
  <si>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</si>
  <si>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</si>
  <si>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</si>
  <si>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</si>
  <si>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</si>
  <si>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</si>
  <si>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</si>
  <si>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</si>
  <si>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</si>
  <si>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</si>
  <si>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</si>
  <si>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</si>
  <si>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</si>
  <si>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</si>
  <si>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</si>
  <si>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</si>
  <si>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</si>
  <si>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</si>
  <si>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</si>
  <si>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</si>
  <si>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</si>
  <si>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</si>
  <si>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</si>
  <si>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</si>
  <si>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</si>
  <si>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</si>
  <si>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</si>
  <si>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</si>
  <si>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</si>
  <si>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</si>
  <si>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</si>
  <si>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</si>
  <si>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</si>
  <si>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</si>
  <si>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</si>
  <si>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</si>
  <si>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</si>
  <si>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</si>
  <si>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</si>
  <si>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</si>
  <si>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</si>
  <si>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</si>
  <si>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</si>
  <si>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</si>
  <si>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</si>
  <si>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</si>
  <si>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</si>
  <si>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</si>
  <si>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</si>
  <si>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</si>
  <si>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</si>
  <si>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</si>
  <si>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</si>
  <si>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</si>
  <si>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</si>
  <si>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</si>
  <si>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</si>
  <si>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</si>
  <si>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</si>
  <si>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</si>
  <si>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</si>
  <si>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</si>
  <si>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</si>
  <si>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</si>
  <si>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</si>
  <si>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</si>
  <si>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</si>
  <si>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</si>
  <si>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</si>
  <si>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</si>
  <si>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</si>
  <si>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</si>
  <si>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</si>
  <si>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</si>
  <si>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</si>
  <si>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</si>
  <si>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</si>
  <si>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</si>
  <si>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</si>
  <si>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</si>
  <si>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</si>
  <si>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</si>
  <si>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</si>
  <si>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</si>
  <si>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</si>
  <si>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</si>
  <si>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</si>
  <si>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</si>
  <si>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</si>
  <si>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</si>
  <si>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</si>
  <si>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</si>
  <si>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</si>
  <si>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</si>
  <si>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</si>
  <si>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</si>
  <si>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</si>
  <si>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</si>
  <si>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</si>
  <si>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</si>
  <si>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</si>
  <si>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</si>
  <si>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</si>
  <si>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</si>
  <si>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</si>
  <si>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</si>
  <si>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</si>
  <si>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</si>
  <si>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</si>
  <si>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</si>
  <si>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</si>
  <si>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</si>
  <si>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</si>
  <si>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</si>
  <si>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</si>
  <si>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</si>
  <si>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</si>
  <si>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</si>
  <si>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</si>
  <si>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</si>
  <si>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</si>
  <si>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</si>
  <si>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</si>
  <si>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</si>
  <si>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</si>
  <si>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</si>
  <si>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</si>
  <si>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</si>
  <si>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</si>
  <si>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</si>
  <si>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</si>
  <si>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</si>
  <si>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</si>
  <si>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</si>
  <si>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</si>
  <si>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</si>
  <si>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</si>
  <si>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</si>
  <si>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</si>
  <si>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</si>
  <si>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</si>
  <si>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</si>
  <si>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</si>
  <si>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</si>
  <si>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</si>
  <si>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</si>
  <si>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</si>
  <si>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</si>
  <si>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</si>
  <si>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</si>
  <si>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</si>
  <si>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</si>
  <si>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</si>
  <si>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</si>
  <si>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</si>
  <si>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</si>
  <si>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</si>
  <si>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</si>
  <si>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</si>
  <si>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</si>
  <si>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</si>
  <si>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</si>
  <si>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</si>
  <si>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</si>
  <si>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</si>
  <si>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</si>
  <si>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</si>
  <si>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</si>
  <si>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</si>
  <si>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</si>
  <si>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</si>
  <si>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</si>
  <si>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</si>
  <si>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</si>
  <si>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</si>
  <si>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</si>
  <si>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</si>
  <si>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</si>
  <si>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</si>
  <si>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Айболат Тахмина Ғайсақызы </t>
  </si>
  <si>
    <t>Базарбек Ясмина Досымханқызы </t>
  </si>
  <si>
    <t>Бауыржан Даниал Біржанұлы </t>
  </si>
  <si>
    <t>Берік Мүсілім Ақеділұлы </t>
  </si>
  <si>
    <t>Бисенгалиева Сафия Кобландиевна </t>
  </si>
  <si>
    <t>Джамбаев Карим Миршатович </t>
  </si>
  <si>
    <t>Джамбаев Тамерлан Аскатович </t>
  </si>
  <si>
    <t>Ермек Алима Мұхтарқызы </t>
  </si>
  <si>
    <t>Жалғасбай Азиз Жанболатұлы </t>
  </si>
  <si>
    <t>Кенесова Медина Бекболатовна </t>
  </si>
  <si>
    <t>Куспанова Аделина Аслановна </t>
  </si>
  <si>
    <t>Латыпова Мирослава Романовна </t>
  </si>
  <si>
    <t>Махабат Абдурахман Қайратұлы </t>
  </si>
  <si>
    <t>Рустамұлы Расим </t>
  </si>
  <si>
    <t>Савченкова Ясмина Витальевна </t>
  </si>
  <si>
    <t>Самат Мухаммад Мейрамбекұлы </t>
  </si>
  <si>
    <t>Танабаева Асия Ренатовна </t>
  </si>
  <si>
    <t>Темірғали Саида Нұрлыбекқызы </t>
  </si>
  <si>
    <t>Шакуов Рахман Русланович </t>
  </si>
  <si>
    <t xml:space="preserve">                                  Оқу жылы: __2024__________                              Топ: _Балдырған____________                 Өткізу кезеңі: _аралық______________        Өткізу мерзімі:_1-10 қаңтар _____________</t>
  </si>
  <si>
    <t>Алибеков Адиль</t>
  </si>
  <si>
    <t>Бекет Шыңғыс</t>
  </si>
  <si>
    <t>Ерболат Нұртөре</t>
  </si>
  <si>
    <t>Есентемір Арсен</t>
  </si>
  <si>
    <t>Жанболат Айнель</t>
  </si>
  <si>
    <t>Жапарова Анна</t>
  </si>
  <si>
    <t>Исемберлиев Тахир</t>
  </si>
  <si>
    <t>Есемберлиев Таир</t>
  </si>
  <si>
    <t>Мусин Рафаэль</t>
  </si>
  <si>
    <t>Назаров Егор</t>
  </si>
  <si>
    <t>Нурланова Раяна</t>
  </si>
  <si>
    <t>Сулеймен Аяулым</t>
  </si>
  <si>
    <t>Темур Малика</t>
  </si>
  <si>
    <t>Утегенова Адина</t>
  </si>
  <si>
    <t xml:space="preserve">Утениязова Айзере </t>
  </si>
  <si>
    <t xml:space="preserve">                                  Мектепалды топтардың  (5 жастағы балалар) бақылау парағы</t>
  </si>
  <si>
    <t>Ғайни Ақмоншақ</t>
  </si>
  <si>
    <t>Жүзбай Хадия</t>
  </si>
  <si>
    <t>Мырзағалиев Тайыр</t>
  </si>
  <si>
    <t xml:space="preserve">Серіков Осман </t>
  </si>
  <si>
    <t>Сауда Нариман</t>
  </si>
  <si>
    <t>Қазым Айбибі</t>
  </si>
  <si>
    <t>Болаттай Архат</t>
  </si>
  <si>
    <t xml:space="preserve">Жандылда Ағлан </t>
  </si>
  <si>
    <t>Асқар Аянат</t>
  </si>
  <si>
    <t>Жеткерген Әмір</t>
  </si>
  <si>
    <t>Амантай Абдулла</t>
  </si>
  <si>
    <t>Есенғазы Алихан</t>
  </si>
  <si>
    <t xml:space="preserve">Қасым Алихан </t>
  </si>
  <si>
    <t xml:space="preserve">Маралов Ахмедияр </t>
  </si>
  <si>
    <t>Сәндібай Әмина</t>
  </si>
  <si>
    <t>Елепберген Ару</t>
  </si>
  <si>
    <t>1-10 қыркүйек</t>
  </si>
  <si>
    <t>бастапқы</t>
  </si>
  <si>
    <t>Батырхан Сара</t>
  </si>
  <si>
    <t>Бақытжан Нұрғиса</t>
  </si>
  <si>
    <t>Болатбек Амире</t>
  </si>
  <si>
    <t>Бахтиярова Рухшона</t>
  </si>
  <si>
    <t>Дүйсен Али</t>
  </si>
  <si>
    <t>Досбол Алинұр</t>
  </si>
  <si>
    <t>Еркін Али</t>
  </si>
  <si>
    <t>Ерғазы Амина</t>
  </si>
  <si>
    <t>Ибадулла Айым</t>
  </si>
  <si>
    <t>Қойшыбай Томерис</t>
  </si>
  <si>
    <t>Каримов Суннат</t>
  </si>
  <si>
    <t>Кулмахан Алина</t>
  </si>
  <si>
    <t>Мамырова Жанерке</t>
  </si>
  <si>
    <t>Мұхаммеджан МұхаммедЭмир</t>
  </si>
  <si>
    <t>Мұхаммедқызы Индира</t>
  </si>
  <si>
    <t>Оразәлі Әмина</t>
  </si>
  <si>
    <t>Султанали Даниял</t>
  </si>
  <si>
    <t>Сембек Асылым</t>
  </si>
  <si>
    <t>Серік Нұрислам</t>
  </si>
  <si>
    <t>Серік Айшат</t>
  </si>
  <si>
    <t>Сайлаубек Нүрия</t>
  </si>
  <si>
    <t xml:space="preserve">Тасболат Балым </t>
  </si>
  <si>
    <t>Тұрманғали Омар</t>
  </si>
  <si>
    <t>Қонарбек Ясин</t>
  </si>
  <si>
    <t>2024-2025</t>
  </si>
  <si>
    <t>Қарлығаш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</si>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</sst>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0" fillId="0" borderId="13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5"/>
  <sheetViews>
    <sheetView topLeftCell="CF5" workbookViewId="0">
      <selection activeCell="G56" sqref="G56"/>
    </sheetView>
  </sheetViews>
  <sheetFormatPr defaultRowHeight="15" x14ac:dyDescent="0.25"/>
  <cols>
    <col min="2" max="2" width="27.5703125" customWidth="1"/>
  </cols>
  <sheetData>
    <row r="1" spans="1:245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45" ht="16.149999999999999" customHeight="1" x14ac:dyDescent="0.25">
      <c r="A2" s="94" t="s">
        <v>833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1377</v>
      </c>
      <c r="DN2" s="79"/>
    </row>
    <row r="3" spans="1:245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45" ht="15.6" customHeight="1" x14ac:dyDescent="0.25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86" t="s">
        <v>2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93" t="s">
        <v>88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6" t="s">
        <v>115</v>
      </c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95" t="s">
        <v>138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</row>
    <row r="5" spans="1:245" ht="15" customHeight="1" x14ac:dyDescent="0.25">
      <c r="A5" s="91"/>
      <c r="B5" s="91"/>
      <c r="C5" s="89" t="s">
        <v>58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 t="s">
        <v>56</v>
      </c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 t="s">
        <v>3</v>
      </c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 t="s">
        <v>89</v>
      </c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7" t="s">
        <v>139</v>
      </c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</row>
    <row r="6" spans="1:245" ht="10.15" hidden="1" customHeight="1" x14ac:dyDescent="0.3">
      <c r="A6" s="91"/>
      <c r="B6" s="91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45" ht="15.6" hidden="1" customHeight="1" x14ac:dyDescent="0.3">
      <c r="A7" s="91"/>
      <c r="B7" s="91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45" ht="15.6" hidden="1" customHeight="1" x14ac:dyDescent="0.3">
      <c r="A8" s="91"/>
      <c r="B8" s="91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45" ht="15.6" hidden="1" customHeight="1" x14ac:dyDescent="0.3">
      <c r="A9" s="91"/>
      <c r="B9" s="91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45" ht="15.6" hidden="1" customHeight="1" x14ac:dyDescent="0.3">
      <c r="A10" s="91"/>
      <c r="B10" s="91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45" ht="15.6" customHeight="1" x14ac:dyDescent="0.25">
      <c r="A11" s="91"/>
      <c r="B11" s="91"/>
      <c r="C11" s="88" t="s">
        <v>844</v>
      </c>
      <c r="D11" s="88"/>
      <c r="E11" s="88"/>
      <c r="F11" s="88"/>
      <c r="G11" s="88"/>
      <c r="H11" s="88"/>
      <c r="I11" s="88"/>
      <c r="J11" s="88"/>
      <c r="K11" s="88"/>
      <c r="L11" s="88" t="s">
        <v>847</v>
      </c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 t="s">
        <v>844</v>
      </c>
      <c r="Y11" s="88"/>
      <c r="Z11" s="88"/>
      <c r="AA11" s="88"/>
      <c r="AB11" s="88"/>
      <c r="AC11" s="88"/>
      <c r="AD11" s="88"/>
      <c r="AE11" s="88"/>
      <c r="AF11" s="88"/>
      <c r="AG11" s="88" t="s">
        <v>847</v>
      </c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4" t="s">
        <v>844</v>
      </c>
      <c r="AT11" s="84"/>
      <c r="AU11" s="84"/>
      <c r="AV11" s="84"/>
      <c r="AW11" s="84"/>
      <c r="AX11" s="84"/>
      <c r="AY11" s="84" t="s">
        <v>847</v>
      </c>
      <c r="AZ11" s="84"/>
      <c r="BA11" s="84"/>
      <c r="BB11" s="84"/>
      <c r="BC11" s="84"/>
      <c r="BD11" s="84"/>
      <c r="BE11" s="84"/>
      <c r="BF11" s="84"/>
      <c r="BG11" s="84"/>
      <c r="BH11" s="84" t="s">
        <v>844</v>
      </c>
      <c r="BI11" s="84"/>
      <c r="BJ11" s="84"/>
      <c r="BK11" s="84"/>
      <c r="BL11" s="84"/>
      <c r="BM11" s="84"/>
      <c r="BN11" s="84" t="s">
        <v>847</v>
      </c>
      <c r="BO11" s="84"/>
      <c r="BP11" s="84"/>
      <c r="BQ11" s="84"/>
      <c r="BR11" s="84"/>
      <c r="BS11" s="84"/>
      <c r="BT11" s="84"/>
      <c r="BU11" s="84"/>
      <c r="BV11" s="84"/>
      <c r="BW11" s="84" t="s">
        <v>844</v>
      </c>
      <c r="BX11" s="84"/>
      <c r="BY11" s="84"/>
      <c r="BZ11" s="84"/>
      <c r="CA11" s="84"/>
      <c r="CB11" s="84"/>
      <c r="CC11" s="84" t="s">
        <v>847</v>
      </c>
      <c r="CD11" s="84"/>
      <c r="CE11" s="84"/>
      <c r="CF11" s="84"/>
      <c r="CG11" s="84"/>
      <c r="CH11" s="84"/>
      <c r="CI11" s="84" t="s">
        <v>844</v>
      </c>
      <c r="CJ11" s="84"/>
      <c r="CK11" s="84"/>
      <c r="CL11" s="84"/>
      <c r="CM11" s="84"/>
      <c r="CN11" s="84"/>
      <c r="CO11" s="84"/>
      <c r="CP11" s="84"/>
      <c r="CQ11" s="84"/>
      <c r="CR11" s="84" t="s">
        <v>847</v>
      </c>
      <c r="CS11" s="84"/>
      <c r="CT11" s="84"/>
      <c r="CU11" s="84"/>
      <c r="CV11" s="84"/>
      <c r="CW11" s="84"/>
      <c r="CX11" s="84"/>
      <c r="CY11" s="84"/>
      <c r="CZ11" s="84"/>
      <c r="DA11" s="84" t="s">
        <v>844</v>
      </c>
      <c r="DB11" s="84"/>
      <c r="DC11" s="84"/>
      <c r="DD11" s="84"/>
      <c r="DE11" s="84"/>
      <c r="DF11" s="84"/>
      <c r="DG11" s="84" t="s">
        <v>847</v>
      </c>
      <c r="DH11" s="84"/>
      <c r="DI11" s="84"/>
      <c r="DJ11" s="84"/>
      <c r="DK11" s="84"/>
      <c r="DL11" s="84"/>
      <c r="DM11" s="84"/>
      <c r="DN11" s="84"/>
      <c r="DO11" s="84"/>
    </row>
    <row r="12" spans="1:245" ht="15.6" customHeight="1" x14ac:dyDescent="0.25">
      <c r="A12" s="91"/>
      <c r="B12" s="91"/>
      <c r="C12" s="89" t="s">
        <v>22</v>
      </c>
      <c r="D12" s="89" t="s">
        <v>5</v>
      </c>
      <c r="E12" s="89" t="s">
        <v>6</v>
      </c>
      <c r="F12" s="89" t="s">
        <v>26</v>
      </c>
      <c r="G12" s="89" t="s">
        <v>7</v>
      </c>
      <c r="H12" s="89" t="s">
        <v>8</v>
      </c>
      <c r="I12" s="89" t="s">
        <v>23</v>
      </c>
      <c r="J12" s="89" t="s">
        <v>9</v>
      </c>
      <c r="K12" s="89" t="s">
        <v>10</v>
      </c>
      <c r="L12" s="89" t="s">
        <v>28</v>
      </c>
      <c r="M12" s="89" t="s">
        <v>6</v>
      </c>
      <c r="N12" s="89" t="s">
        <v>12</v>
      </c>
      <c r="O12" s="89" t="s">
        <v>24</v>
      </c>
      <c r="P12" s="89" t="s">
        <v>10</v>
      </c>
      <c r="Q12" s="89" t="s">
        <v>13</v>
      </c>
      <c r="R12" s="89" t="s">
        <v>25</v>
      </c>
      <c r="S12" s="89" t="s">
        <v>12</v>
      </c>
      <c r="T12" s="89" t="s">
        <v>7</v>
      </c>
      <c r="U12" s="89" t="s">
        <v>36</v>
      </c>
      <c r="V12" s="89" t="s">
        <v>14</v>
      </c>
      <c r="W12" s="89" t="s">
        <v>9</v>
      </c>
      <c r="X12" s="89" t="s">
        <v>44</v>
      </c>
      <c r="Y12" s="89"/>
      <c r="Z12" s="89"/>
      <c r="AA12" s="89" t="s">
        <v>45</v>
      </c>
      <c r="AB12" s="89"/>
      <c r="AC12" s="89"/>
      <c r="AD12" s="89" t="s">
        <v>46</v>
      </c>
      <c r="AE12" s="89"/>
      <c r="AF12" s="89"/>
      <c r="AG12" s="89" t="s">
        <v>47</v>
      </c>
      <c r="AH12" s="89"/>
      <c r="AI12" s="89"/>
      <c r="AJ12" s="89" t="s">
        <v>48</v>
      </c>
      <c r="AK12" s="89"/>
      <c r="AL12" s="89"/>
      <c r="AM12" s="89" t="s">
        <v>49</v>
      </c>
      <c r="AN12" s="89"/>
      <c r="AO12" s="89"/>
      <c r="AP12" s="87" t="s">
        <v>50</v>
      </c>
      <c r="AQ12" s="87"/>
      <c r="AR12" s="87"/>
      <c r="AS12" s="89" t="s">
        <v>51</v>
      </c>
      <c r="AT12" s="89"/>
      <c r="AU12" s="89"/>
      <c r="AV12" s="89" t="s">
        <v>52</v>
      </c>
      <c r="AW12" s="89"/>
      <c r="AX12" s="89"/>
      <c r="AY12" s="89" t="s">
        <v>53</v>
      </c>
      <c r="AZ12" s="89"/>
      <c r="BA12" s="89"/>
      <c r="BB12" s="89" t="s">
        <v>54</v>
      </c>
      <c r="BC12" s="89"/>
      <c r="BD12" s="89"/>
      <c r="BE12" s="89" t="s">
        <v>55</v>
      </c>
      <c r="BF12" s="89"/>
      <c r="BG12" s="89"/>
      <c r="BH12" s="87" t="s">
        <v>90</v>
      </c>
      <c r="BI12" s="87"/>
      <c r="BJ12" s="87"/>
      <c r="BK12" s="87" t="s">
        <v>91</v>
      </c>
      <c r="BL12" s="87"/>
      <c r="BM12" s="87"/>
      <c r="BN12" s="87" t="s">
        <v>92</v>
      </c>
      <c r="BO12" s="87"/>
      <c r="BP12" s="87"/>
      <c r="BQ12" s="87" t="s">
        <v>93</v>
      </c>
      <c r="BR12" s="87"/>
      <c r="BS12" s="87"/>
      <c r="BT12" s="87" t="s">
        <v>94</v>
      </c>
      <c r="BU12" s="87"/>
      <c r="BV12" s="87"/>
      <c r="BW12" s="87" t="s">
        <v>105</v>
      </c>
      <c r="BX12" s="87"/>
      <c r="BY12" s="87"/>
      <c r="BZ12" s="87" t="s">
        <v>106</v>
      </c>
      <c r="CA12" s="87"/>
      <c r="CB12" s="87"/>
      <c r="CC12" s="87" t="s">
        <v>107</v>
      </c>
      <c r="CD12" s="87"/>
      <c r="CE12" s="87"/>
      <c r="CF12" s="87" t="s">
        <v>108</v>
      </c>
      <c r="CG12" s="87"/>
      <c r="CH12" s="87"/>
      <c r="CI12" s="87" t="s">
        <v>109</v>
      </c>
      <c r="CJ12" s="87"/>
      <c r="CK12" s="87"/>
      <c r="CL12" s="87" t="s">
        <v>110</v>
      </c>
      <c r="CM12" s="87"/>
      <c r="CN12" s="87"/>
      <c r="CO12" s="87" t="s">
        <v>111</v>
      </c>
      <c r="CP12" s="87"/>
      <c r="CQ12" s="87"/>
      <c r="CR12" s="87" t="s">
        <v>112</v>
      </c>
      <c r="CS12" s="87"/>
      <c r="CT12" s="87"/>
      <c r="CU12" s="87" t="s">
        <v>113</v>
      </c>
      <c r="CV12" s="87"/>
      <c r="CW12" s="87"/>
      <c r="CX12" s="87" t="s">
        <v>114</v>
      </c>
      <c r="CY12" s="87"/>
      <c r="CZ12" s="87"/>
      <c r="DA12" s="87" t="s">
        <v>140</v>
      </c>
      <c r="DB12" s="87"/>
      <c r="DC12" s="87"/>
      <c r="DD12" s="87" t="s">
        <v>141</v>
      </c>
      <c r="DE12" s="87"/>
      <c r="DF12" s="87"/>
      <c r="DG12" s="87" t="s">
        <v>142</v>
      </c>
      <c r="DH12" s="87"/>
      <c r="DI12" s="87"/>
      <c r="DJ12" s="87" t="s">
        <v>143</v>
      </c>
      <c r="DK12" s="87"/>
      <c r="DL12" s="87"/>
      <c r="DM12" s="87" t="s">
        <v>144</v>
      </c>
      <c r="DN12" s="87"/>
      <c r="DO12" s="87"/>
    </row>
    <row r="13" spans="1:245" ht="60" customHeight="1" x14ac:dyDescent="0.25">
      <c r="A13" s="91"/>
      <c r="B13" s="91"/>
      <c r="C13" s="90" t="s">
        <v>841</v>
      </c>
      <c r="D13" s="90"/>
      <c r="E13" s="90"/>
      <c r="F13" s="90" t="s">
        <v>1336</v>
      </c>
      <c r="G13" s="90"/>
      <c r="H13" s="90"/>
      <c r="I13" s="90" t="s">
        <v>29</v>
      </c>
      <c r="J13" s="90"/>
      <c r="K13" s="90"/>
      <c r="L13" s="90" t="s">
        <v>37</v>
      </c>
      <c r="M13" s="90"/>
      <c r="N13" s="90"/>
      <c r="O13" s="90" t="s">
        <v>39</v>
      </c>
      <c r="P13" s="90"/>
      <c r="Q13" s="90"/>
      <c r="R13" s="90" t="s">
        <v>40</v>
      </c>
      <c r="S13" s="90"/>
      <c r="T13" s="90"/>
      <c r="U13" s="90" t="s">
        <v>43</v>
      </c>
      <c r="V13" s="90"/>
      <c r="W13" s="90"/>
      <c r="X13" s="90" t="s">
        <v>848</v>
      </c>
      <c r="Y13" s="90"/>
      <c r="Z13" s="90"/>
      <c r="AA13" s="90" t="s">
        <v>850</v>
      </c>
      <c r="AB13" s="90"/>
      <c r="AC13" s="90"/>
      <c r="AD13" s="90" t="s">
        <v>852</v>
      </c>
      <c r="AE13" s="90"/>
      <c r="AF13" s="90"/>
      <c r="AG13" s="90" t="s">
        <v>854</v>
      </c>
      <c r="AH13" s="90"/>
      <c r="AI13" s="90"/>
      <c r="AJ13" s="90" t="s">
        <v>856</v>
      </c>
      <c r="AK13" s="90"/>
      <c r="AL13" s="90"/>
      <c r="AM13" s="90" t="s">
        <v>860</v>
      </c>
      <c r="AN13" s="90"/>
      <c r="AO13" s="90"/>
      <c r="AP13" s="90" t="s">
        <v>861</v>
      </c>
      <c r="AQ13" s="90"/>
      <c r="AR13" s="90"/>
      <c r="AS13" s="90" t="s">
        <v>863</v>
      </c>
      <c r="AT13" s="90"/>
      <c r="AU13" s="90"/>
      <c r="AV13" s="90" t="s">
        <v>864</v>
      </c>
      <c r="AW13" s="90"/>
      <c r="AX13" s="90"/>
      <c r="AY13" s="90" t="s">
        <v>867</v>
      </c>
      <c r="AZ13" s="90"/>
      <c r="BA13" s="90"/>
      <c r="BB13" s="90" t="s">
        <v>868</v>
      </c>
      <c r="BC13" s="90"/>
      <c r="BD13" s="90"/>
      <c r="BE13" s="90" t="s">
        <v>871</v>
      </c>
      <c r="BF13" s="90"/>
      <c r="BG13" s="90"/>
      <c r="BH13" s="90" t="s">
        <v>872</v>
      </c>
      <c r="BI13" s="90"/>
      <c r="BJ13" s="90"/>
      <c r="BK13" s="90" t="s">
        <v>876</v>
      </c>
      <c r="BL13" s="90"/>
      <c r="BM13" s="90"/>
      <c r="BN13" s="90" t="s">
        <v>875</v>
      </c>
      <c r="BO13" s="90"/>
      <c r="BP13" s="90"/>
      <c r="BQ13" s="90" t="s">
        <v>877</v>
      </c>
      <c r="BR13" s="90"/>
      <c r="BS13" s="90"/>
      <c r="BT13" s="90" t="s">
        <v>878</v>
      </c>
      <c r="BU13" s="90"/>
      <c r="BV13" s="90"/>
      <c r="BW13" s="90" t="s">
        <v>880</v>
      </c>
      <c r="BX13" s="90"/>
      <c r="BY13" s="90"/>
      <c r="BZ13" s="90" t="s">
        <v>882</v>
      </c>
      <c r="CA13" s="90"/>
      <c r="CB13" s="90"/>
      <c r="CC13" s="90" t="s">
        <v>883</v>
      </c>
      <c r="CD13" s="90"/>
      <c r="CE13" s="90"/>
      <c r="CF13" s="90" t="s">
        <v>884</v>
      </c>
      <c r="CG13" s="90"/>
      <c r="CH13" s="90"/>
      <c r="CI13" s="90" t="s">
        <v>886</v>
      </c>
      <c r="CJ13" s="90"/>
      <c r="CK13" s="90"/>
      <c r="CL13" s="90" t="s">
        <v>126</v>
      </c>
      <c r="CM13" s="90"/>
      <c r="CN13" s="90"/>
      <c r="CO13" s="90" t="s">
        <v>128</v>
      </c>
      <c r="CP13" s="90"/>
      <c r="CQ13" s="90"/>
      <c r="CR13" s="90" t="s">
        <v>887</v>
      </c>
      <c r="CS13" s="90"/>
      <c r="CT13" s="90"/>
      <c r="CU13" s="90" t="s">
        <v>133</v>
      </c>
      <c r="CV13" s="90"/>
      <c r="CW13" s="90"/>
      <c r="CX13" s="90" t="s">
        <v>888</v>
      </c>
      <c r="CY13" s="90"/>
      <c r="CZ13" s="90"/>
      <c r="DA13" s="90" t="s">
        <v>889</v>
      </c>
      <c r="DB13" s="90"/>
      <c r="DC13" s="90"/>
      <c r="DD13" s="90" t="s">
        <v>893</v>
      </c>
      <c r="DE13" s="90"/>
      <c r="DF13" s="90"/>
      <c r="DG13" s="90" t="s">
        <v>895</v>
      </c>
      <c r="DH13" s="90"/>
      <c r="DI13" s="90"/>
      <c r="DJ13" s="90" t="s">
        <v>897</v>
      </c>
      <c r="DK13" s="90"/>
      <c r="DL13" s="90"/>
      <c r="DM13" s="90" t="s">
        <v>899</v>
      </c>
      <c r="DN13" s="90"/>
      <c r="DO13" s="90"/>
    </row>
    <row r="14" spans="1:245" ht="111.75" customHeight="1" thickBot="1" x14ac:dyDescent="0.3">
      <c r="A14" s="91"/>
      <c r="B14" s="9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842</v>
      </c>
      <c r="I14" s="58" t="s">
        <v>30</v>
      </c>
      <c r="J14" s="58" t="s">
        <v>843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845</v>
      </c>
      <c r="W14" s="58" t="s">
        <v>846</v>
      </c>
      <c r="X14" s="58" t="s">
        <v>72</v>
      </c>
      <c r="Y14" s="58" t="s">
        <v>59</v>
      </c>
      <c r="Z14" s="58" t="s">
        <v>849</v>
      </c>
      <c r="AA14" s="58" t="s">
        <v>851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853</v>
      </c>
      <c r="AG14" s="58" t="s">
        <v>855</v>
      </c>
      <c r="AH14" s="58" t="s">
        <v>66</v>
      </c>
      <c r="AI14" s="58" t="s">
        <v>67</v>
      </c>
      <c r="AJ14" s="58" t="s">
        <v>857</v>
      </c>
      <c r="AK14" s="58" t="s">
        <v>858</v>
      </c>
      <c r="AL14" s="58" t="s">
        <v>859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862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865</v>
      </c>
      <c r="AX14" s="58" t="s">
        <v>866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869</v>
      </c>
      <c r="BD14" s="58" t="s">
        <v>870</v>
      </c>
      <c r="BE14" s="58" t="s">
        <v>80</v>
      </c>
      <c r="BF14" s="58" t="s">
        <v>81</v>
      </c>
      <c r="BG14" s="58" t="s">
        <v>82</v>
      </c>
      <c r="BH14" s="58" t="s">
        <v>873</v>
      </c>
      <c r="BI14" s="58" t="s">
        <v>103</v>
      </c>
      <c r="BJ14" s="58" t="s">
        <v>192</v>
      </c>
      <c r="BK14" s="58" t="s">
        <v>874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1320</v>
      </c>
      <c r="BS14" s="58" t="s">
        <v>1321</v>
      </c>
      <c r="BT14" s="58" t="s">
        <v>95</v>
      </c>
      <c r="BU14" s="58" t="s">
        <v>879</v>
      </c>
      <c r="BV14" s="58" t="s">
        <v>104</v>
      </c>
      <c r="BW14" s="58" t="s">
        <v>27</v>
      </c>
      <c r="BX14" s="58" t="s">
        <v>34</v>
      </c>
      <c r="BY14" s="58" t="s">
        <v>881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885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890</v>
      </c>
      <c r="DB14" s="58" t="s">
        <v>891</v>
      </c>
      <c r="DC14" s="58" t="s">
        <v>892</v>
      </c>
      <c r="DD14" s="58" t="s">
        <v>33</v>
      </c>
      <c r="DE14" s="58" t="s">
        <v>34</v>
      </c>
      <c r="DF14" s="58" t="s">
        <v>894</v>
      </c>
      <c r="DG14" s="58" t="s">
        <v>145</v>
      </c>
      <c r="DH14" s="58" t="s">
        <v>896</v>
      </c>
      <c r="DI14" s="58" t="s">
        <v>146</v>
      </c>
      <c r="DJ14" s="58" t="s">
        <v>898</v>
      </c>
      <c r="DK14" s="58" t="s">
        <v>149</v>
      </c>
      <c r="DL14" s="58" t="s">
        <v>150</v>
      </c>
      <c r="DM14" s="58" t="s">
        <v>152</v>
      </c>
      <c r="DN14" s="58" t="s">
        <v>900</v>
      </c>
      <c r="DO14" s="58" t="s">
        <v>901</v>
      </c>
    </row>
    <row r="15" spans="1:245" ht="16.5" thickBot="1" x14ac:dyDescent="0.3">
      <c r="A15" s="20">
        <v>1</v>
      </c>
      <c r="B15" s="60" t="s">
        <v>1402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</row>
    <row r="16" spans="1:245" ht="16.5" thickBot="1" x14ac:dyDescent="0.3">
      <c r="A16" s="2">
        <v>2</v>
      </c>
      <c r="B16" s="61" t="s">
        <v>1403</v>
      </c>
      <c r="C16" s="63"/>
      <c r="D16" s="63"/>
      <c r="E16" s="63">
        <v>1</v>
      </c>
      <c r="F16" s="63"/>
      <c r="G16" s="63"/>
      <c r="H16" s="63">
        <v>1</v>
      </c>
      <c r="I16" s="63"/>
      <c r="J16" s="63"/>
      <c r="K16" s="63">
        <v>1</v>
      </c>
      <c r="L16" s="63"/>
      <c r="M16" s="63"/>
      <c r="N16" s="63">
        <v>1</v>
      </c>
      <c r="O16" s="63"/>
      <c r="P16" s="63"/>
      <c r="Q16" s="63">
        <v>1</v>
      </c>
      <c r="R16" s="63"/>
      <c r="S16" s="63"/>
      <c r="T16" s="63">
        <v>1</v>
      </c>
      <c r="U16" s="63"/>
      <c r="V16" s="63"/>
      <c r="W16" s="63">
        <v>1</v>
      </c>
      <c r="X16" s="63"/>
      <c r="Y16" s="63"/>
      <c r="Z16" s="63">
        <v>1</v>
      </c>
      <c r="AA16" s="63"/>
      <c r="AB16" s="63"/>
      <c r="AC16" s="63">
        <v>1</v>
      </c>
      <c r="AD16" s="63"/>
      <c r="AE16" s="63"/>
      <c r="AF16" s="63">
        <v>1</v>
      </c>
      <c r="AG16" s="63"/>
      <c r="AH16" s="63"/>
      <c r="AI16" s="63">
        <v>1</v>
      </c>
      <c r="AJ16" s="63"/>
      <c r="AK16" s="63"/>
      <c r="AL16" s="63">
        <v>1</v>
      </c>
      <c r="AM16" s="63"/>
      <c r="AN16" s="63"/>
      <c r="AO16" s="63">
        <v>1</v>
      </c>
      <c r="AP16" s="63"/>
      <c r="AQ16" s="63"/>
      <c r="AR16" s="63">
        <v>1</v>
      </c>
      <c r="AS16" s="63"/>
      <c r="AT16" s="63"/>
      <c r="AU16" s="63">
        <v>1</v>
      </c>
      <c r="AV16" s="63"/>
      <c r="AW16" s="63"/>
      <c r="AX16" s="63">
        <v>1</v>
      </c>
      <c r="AY16" s="63"/>
      <c r="AZ16" s="63"/>
      <c r="BA16" s="63">
        <v>1</v>
      </c>
      <c r="BB16" s="63"/>
      <c r="BC16" s="63"/>
      <c r="BD16" s="63">
        <v>1</v>
      </c>
      <c r="BE16" s="63"/>
      <c r="BF16" s="63"/>
      <c r="BG16" s="63">
        <v>1</v>
      </c>
      <c r="BH16" s="63"/>
      <c r="BI16" s="63"/>
      <c r="BJ16" s="63">
        <v>1</v>
      </c>
      <c r="BK16" s="63"/>
      <c r="BL16" s="63"/>
      <c r="BM16" s="63">
        <v>1</v>
      </c>
      <c r="BN16" s="63"/>
      <c r="BO16" s="63"/>
      <c r="BP16" s="63">
        <v>1</v>
      </c>
      <c r="BQ16" s="63"/>
      <c r="BR16" s="63"/>
      <c r="BS16" s="63">
        <v>1</v>
      </c>
      <c r="BT16" s="63"/>
      <c r="BU16" s="63"/>
      <c r="BV16" s="63">
        <v>1</v>
      </c>
      <c r="BW16" s="63"/>
      <c r="BX16" s="63"/>
      <c r="BY16" s="63">
        <v>1</v>
      </c>
      <c r="BZ16" s="63"/>
      <c r="CA16" s="63"/>
      <c r="CB16" s="63">
        <v>1</v>
      </c>
      <c r="CC16" s="63"/>
      <c r="CD16" s="63"/>
      <c r="CE16" s="63">
        <v>1</v>
      </c>
      <c r="CF16" s="63"/>
      <c r="CG16" s="63"/>
      <c r="CH16" s="63">
        <v>1</v>
      </c>
      <c r="CI16" s="63"/>
      <c r="CJ16" s="63"/>
      <c r="CK16" s="63">
        <v>1</v>
      </c>
      <c r="CL16" s="63"/>
      <c r="CM16" s="63"/>
      <c r="CN16" s="63">
        <v>1</v>
      </c>
      <c r="CO16" s="63"/>
      <c r="CP16" s="63"/>
      <c r="CQ16" s="63">
        <v>1</v>
      </c>
      <c r="CR16" s="63"/>
      <c r="CS16" s="63"/>
      <c r="CT16" s="63">
        <v>1</v>
      </c>
      <c r="CU16" s="63"/>
      <c r="CV16" s="63"/>
      <c r="CW16" s="63">
        <v>1</v>
      </c>
      <c r="CX16" s="63"/>
      <c r="CY16" s="63"/>
      <c r="CZ16" s="63">
        <v>1</v>
      </c>
      <c r="DA16" s="63"/>
      <c r="DB16" s="63"/>
      <c r="DC16" s="63">
        <v>1</v>
      </c>
      <c r="DD16" s="63"/>
      <c r="DE16" s="63"/>
      <c r="DF16" s="63">
        <v>1</v>
      </c>
      <c r="DG16" s="63"/>
      <c r="DH16" s="63"/>
      <c r="DI16" s="63">
        <v>1</v>
      </c>
      <c r="DJ16" s="63"/>
      <c r="DK16" s="63"/>
      <c r="DL16" s="63">
        <v>1</v>
      </c>
      <c r="DM16" s="63"/>
      <c r="DN16" s="63"/>
      <c r="DO16" s="63">
        <v>1</v>
      </c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</row>
    <row r="17" spans="1:254" ht="16.5" thickBot="1" x14ac:dyDescent="0.3">
      <c r="A17" s="2">
        <v>3</v>
      </c>
      <c r="B17" s="61" t="s">
        <v>1404</v>
      </c>
      <c r="C17" s="63">
        <v>1</v>
      </c>
      <c r="D17" s="63"/>
      <c r="E17" s="63"/>
      <c r="F17" s="63">
        <v>1</v>
      </c>
      <c r="G17" s="63"/>
      <c r="H17" s="63"/>
      <c r="I17" s="63">
        <v>1</v>
      </c>
      <c r="J17" s="63"/>
      <c r="K17" s="63"/>
      <c r="L17" s="63">
        <v>1</v>
      </c>
      <c r="M17" s="63"/>
      <c r="N17" s="63"/>
      <c r="O17" s="63">
        <v>1</v>
      </c>
      <c r="P17" s="63"/>
      <c r="Q17" s="63"/>
      <c r="R17" s="63">
        <v>1</v>
      </c>
      <c r="S17" s="63"/>
      <c r="T17" s="63"/>
      <c r="U17" s="63">
        <v>1</v>
      </c>
      <c r="V17" s="63"/>
      <c r="W17" s="63"/>
      <c r="X17" s="63">
        <v>1</v>
      </c>
      <c r="Y17" s="63"/>
      <c r="Z17" s="63"/>
      <c r="AA17" s="63">
        <v>1</v>
      </c>
      <c r="AB17" s="63"/>
      <c r="AC17" s="63"/>
      <c r="AD17" s="63">
        <v>1</v>
      </c>
      <c r="AE17" s="63"/>
      <c r="AF17" s="63"/>
      <c r="AG17" s="63">
        <v>1</v>
      </c>
      <c r="AH17" s="63"/>
      <c r="AI17" s="63"/>
      <c r="AJ17" s="63">
        <v>1</v>
      </c>
      <c r="AK17" s="63"/>
      <c r="AL17" s="63"/>
      <c r="AM17" s="63">
        <v>1</v>
      </c>
      <c r="AN17" s="63"/>
      <c r="AO17" s="63"/>
      <c r="AP17" s="63">
        <v>1</v>
      </c>
      <c r="AQ17" s="63"/>
      <c r="AR17" s="63"/>
      <c r="AS17" s="63">
        <v>1</v>
      </c>
      <c r="AT17" s="63"/>
      <c r="AU17" s="63"/>
      <c r="AV17" s="63">
        <v>1</v>
      </c>
      <c r="AW17" s="63"/>
      <c r="AX17" s="63"/>
      <c r="AY17" s="63">
        <v>1</v>
      </c>
      <c r="AZ17" s="63"/>
      <c r="BA17" s="63"/>
      <c r="BB17" s="63">
        <v>1</v>
      </c>
      <c r="BC17" s="63"/>
      <c r="BD17" s="63"/>
      <c r="BE17" s="63">
        <v>1</v>
      </c>
      <c r="BF17" s="63"/>
      <c r="BG17" s="63"/>
      <c r="BH17" s="63">
        <v>1</v>
      </c>
      <c r="BI17" s="63"/>
      <c r="BJ17" s="63"/>
      <c r="BK17" s="63">
        <v>1</v>
      </c>
      <c r="BL17" s="63"/>
      <c r="BM17" s="63"/>
      <c r="BN17" s="63">
        <v>1</v>
      </c>
      <c r="BO17" s="63"/>
      <c r="BP17" s="63"/>
      <c r="BQ17" s="63">
        <v>1</v>
      </c>
      <c r="BR17" s="63"/>
      <c r="BS17" s="63"/>
      <c r="BT17" s="63">
        <v>1</v>
      </c>
      <c r="BU17" s="63"/>
      <c r="BV17" s="63"/>
      <c r="BW17" s="63">
        <v>1</v>
      </c>
      <c r="BX17" s="63"/>
      <c r="BY17" s="63"/>
      <c r="BZ17" s="63">
        <v>1</v>
      </c>
      <c r="CA17" s="63"/>
      <c r="CB17" s="63"/>
      <c r="CC17" s="63">
        <v>1</v>
      </c>
      <c r="CD17" s="63"/>
      <c r="CE17" s="63"/>
      <c r="CF17" s="63">
        <v>1</v>
      </c>
      <c r="CG17" s="63"/>
      <c r="CH17" s="63"/>
      <c r="CI17" s="63">
        <v>1</v>
      </c>
      <c r="CJ17" s="63"/>
      <c r="CK17" s="63"/>
      <c r="CL17" s="63">
        <v>1</v>
      </c>
      <c r="CM17" s="63"/>
      <c r="CN17" s="63"/>
      <c r="CO17" s="63">
        <v>1</v>
      </c>
      <c r="CP17" s="63"/>
      <c r="CQ17" s="63"/>
      <c r="CR17" s="63">
        <v>1</v>
      </c>
      <c r="CS17" s="63"/>
      <c r="CT17" s="63"/>
      <c r="CU17" s="63">
        <v>1</v>
      </c>
      <c r="CV17" s="63"/>
      <c r="CW17" s="63"/>
      <c r="CX17" s="63">
        <v>1</v>
      </c>
      <c r="CY17" s="63"/>
      <c r="CZ17" s="63"/>
      <c r="DA17" s="63">
        <v>1</v>
      </c>
      <c r="DB17" s="63"/>
      <c r="DC17" s="63"/>
      <c r="DD17" s="63">
        <v>1</v>
      </c>
      <c r="DE17" s="63"/>
      <c r="DF17" s="63"/>
      <c r="DG17" s="63">
        <v>1</v>
      </c>
      <c r="DH17" s="63"/>
      <c r="DI17" s="63"/>
      <c r="DJ17" s="63">
        <v>1</v>
      </c>
      <c r="DK17" s="63"/>
      <c r="DL17" s="63"/>
      <c r="DM17" s="63">
        <v>1</v>
      </c>
      <c r="DN17" s="63"/>
      <c r="DO17" s="6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</row>
    <row r="18" spans="1:254" ht="16.5" thickBot="1" x14ac:dyDescent="0.3">
      <c r="A18" s="2">
        <v>4</v>
      </c>
      <c r="B18" s="61" t="s">
        <v>1405</v>
      </c>
      <c r="C18" s="63"/>
      <c r="D18" s="63"/>
      <c r="E18" s="63">
        <v>1</v>
      </c>
      <c r="F18" s="63"/>
      <c r="G18" s="63"/>
      <c r="H18" s="63">
        <v>1</v>
      </c>
      <c r="I18" s="63"/>
      <c r="J18" s="63"/>
      <c r="K18" s="63">
        <v>1</v>
      </c>
      <c r="L18" s="63"/>
      <c r="M18" s="63"/>
      <c r="N18" s="63">
        <v>1</v>
      </c>
      <c r="O18" s="63"/>
      <c r="P18" s="63"/>
      <c r="Q18" s="63">
        <v>1</v>
      </c>
      <c r="R18" s="63"/>
      <c r="S18" s="63"/>
      <c r="T18" s="63">
        <v>1</v>
      </c>
      <c r="U18" s="63"/>
      <c r="V18" s="63"/>
      <c r="W18" s="63">
        <v>1</v>
      </c>
      <c r="X18" s="63"/>
      <c r="Y18" s="63"/>
      <c r="Z18" s="63">
        <v>1</v>
      </c>
      <c r="AA18" s="63"/>
      <c r="AB18" s="63"/>
      <c r="AC18" s="63">
        <v>1</v>
      </c>
      <c r="AD18" s="63"/>
      <c r="AE18" s="63"/>
      <c r="AF18" s="63">
        <v>1</v>
      </c>
      <c r="AG18" s="63"/>
      <c r="AH18" s="63"/>
      <c r="AI18" s="63">
        <v>1</v>
      </c>
      <c r="AJ18" s="63"/>
      <c r="AK18" s="63"/>
      <c r="AL18" s="63">
        <v>1</v>
      </c>
      <c r="AM18" s="63"/>
      <c r="AN18" s="63"/>
      <c r="AO18" s="63">
        <v>1</v>
      </c>
      <c r="AP18" s="63"/>
      <c r="AQ18" s="63"/>
      <c r="AR18" s="63">
        <v>1</v>
      </c>
      <c r="AS18" s="63"/>
      <c r="AT18" s="63"/>
      <c r="AU18" s="63">
        <v>1</v>
      </c>
      <c r="AV18" s="63"/>
      <c r="AW18" s="63"/>
      <c r="AX18" s="63">
        <v>1</v>
      </c>
      <c r="AY18" s="63"/>
      <c r="AZ18" s="63"/>
      <c r="BA18" s="63">
        <v>1</v>
      </c>
      <c r="BB18" s="63"/>
      <c r="BC18" s="63"/>
      <c r="BD18" s="63">
        <v>1</v>
      </c>
      <c r="BE18" s="63"/>
      <c r="BF18" s="63"/>
      <c r="BG18" s="63">
        <v>1</v>
      </c>
      <c r="BH18" s="63"/>
      <c r="BI18" s="63"/>
      <c r="BJ18" s="63">
        <v>1</v>
      </c>
      <c r="BK18" s="63"/>
      <c r="BL18" s="63"/>
      <c r="BM18" s="63">
        <v>1</v>
      </c>
      <c r="BN18" s="63"/>
      <c r="BO18" s="63"/>
      <c r="BP18" s="63">
        <v>1</v>
      </c>
      <c r="BQ18" s="63"/>
      <c r="BR18" s="63"/>
      <c r="BS18" s="63">
        <v>1</v>
      </c>
      <c r="BT18" s="63"/>
      <c r="BU18" s="63"/>
      <c r="BV18" s="63">
        <v>1</v>
      </c>
      <c r="BW18" s="63"/>
      <c r="BX18" s="63"/>
      <c r="BY18" s="63">
        <v>1</v>
      </c>
      <c r="BZ18" s="63"/>
      <c r="CA18" s="63"/>
      <c r="CB18" s="63">
        <v>1</v>
      </c>
      <c r="CC18" s="63"/>
      <c r="CD18" s="63"/>
      <c r="CE18" s="63">
        <v>1</v>
      </c>
      <c r="CF18" s="63"/>
      <c r="CG18" s="63"/>
      <c r="CH18" s="63">
        <v>1</v>
      </c>
      <c r="CI18" s="63"/>
      <c r="CJ18" s="63"/>
      <c r="CK18" s="63">
        <v>1</v>
      </c>
      <c r="CL18" s="63"/>
      <c r="CM18" s="63"/>
      <c r="CN18" s="63">
        <v>1</v>
      </c>
      <c r="CO18" s="63"/>
      <c r="CP18" s="63"/>
      <c r="CQ18" s="63">
        <v>1</v>
      </c>
      <c r="CR18" s="63"/>
      <c r="CS18" s="63"/>
      <c r="CT18" s="63">
        <v>1</v>
      </c>
      <c r="CU18" s="63"/>
      <c r="CV18" s="63"/>
      <c r="CW18" s="63">
        <v>1</v>
      </c>
      <c r="CX18" s="63"/>
      <c r="CY18" s="63"/>
      <c r="CZ18" s="63">
        <v>1</v>
      </c>
      <c r="DA18" s="63"/>
      <c r="DB18" s="63"/>
      <c r="DC18" s="63">
        <v>1</v>
      </c>
      <c r="DD18" s="63"/>
      <c r="DE18" s="63"/>
      <c r="DF18" s="63">
        <v>1</v>
      </c>
      <c r="DG18" s="63"/>
      <c r="DH18" s="63"/>
      <c r="DI18" s="63">
        <v>1</v>
      </c>
      <c r="DJ18" s="63"/>
      <c r="DK18" s="63"/>
      <c r="DL18" s="63">
        <v>1</v>
      </c>
      <c r="DM18" s="63"/>
      <c r="DN18" s="63"/>
      <c r="DO18" s="63">
        <v>1</v>
      </c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</row>
    <row r="19" spans="1:254" ht="16.5" thickBot="1" x14ac:dyDescent="0.3">
      <c r="A19" s="2">
        <v>5</v>
      </c>
      <c r="B19" s="61" t="s">
        <v>1406</v>
      </c>
      <c r="C19" s="63">
        <v>1</v>
      </c>
      <c r="D19" s="63"/>
      <c r="E19" s="63"/>
      <c r="F19" s="63">
        <v>1</v>
      </c>
      <c r="G19" s="63"/>
      <c r="H19" s="63"/>
      <c r="I19" s="63">
        <v>1</v>
      </c>
      <c r="J19" s="63"/>
      <c r="K19" s="63"/>
      <c r="L19" s="63">
        <v>1</v>
      </c>
      <c r="M19" s="63"/>
      <c r="N19" s="63"/>
      <c r="O19" s="63">
        <v>1</v>
      </c>
      <c r="P19" s="63"/>
      <c r="Q19" s="63"/>
      <c r="R19" s="63">
        <v>1</v>
      </c>
      <c r="S19" s="63"/>
      <c r="T19" s="63"/>
      <c r="U19" s="63">
        <v>1</v>
      </c>
      <c r="V19" s="63"/>
      <c r="W19" s="63"/>
      <c r="X19" s="63">
        <v>1</v>
      </c>
      <c r="Y19" s="63"/>
      <c r="Z19" s="63"/>
      <c r="AA19" s="63">
        <v>1</v>
      </c>
      <c r="AB19" s="63"/>
      <c r="AC19" s="63"/>
      <c r="AD19" s="63">
        <v>1</v>
      </c>
      <c r="AE19" s="63"/>
      <c r="AF19" s="63"/>
      <c r="AG19" s="63">
        <v>1</v>
      </c>
      <c r="AH19" s="63"/>
      <c r="AI19" s="63"/>
      <c r="AJ19" s="63">
        <v>1</v>
      </c>
      <c r="AK19" s="63"/>
      <c r="AL19" s="63"/>
      <c r="AM19" s="63">
        <v>1</v>
      </c>
      <c r="AN19" s="63"/>
      <c r="AO19" s="63"/>
      <c r="AP19" s="63">
        <v>1</v>
      </c>
      <c r="AQ19" s="63"/>
      <c r="AR19" s="63"/>
      <c r="AS19" s="63">
        <v>1</v>
      </c>
      <c r="AT19" s="63"/>
      <c r="AU19" s="63"/>
      <c r="AV19" s="63">
        <v>1</v>
      </c>
      <c r="AW19" s="63"/>
      <c r="AX19" s="63"/>
      <c r="AY19" s="63">
        <v>1</v>
      </c>
      <c r="AZ19" s="63"/>
      <c r="BA19" s="63"/>
      <c r="BB19" s="63">
        <v>1</v>
      </c>
      <c r="BC19" s="63"/>
      <c r="BD19" s="63"/>
      <c r="BE19" s="63">
        <v>1</v>
      </c>
      <c r="BF19" s="63"/>
      <c r="BG19" s="63"/>
      <c r="BH19" s="63">
        <v>1</v>
      </c>
      <c r="BI19" s="63"/>
      <c r="BJ19" s="63"/>
      <c r="BK19" s="63">
        <v>1</v>
      </c>
      <c r="BL19" s="63"/>
      <c r="BM19" s="63"/>
      <c r="BN19" s="63">
        <v>1</v>
      </c>
      <c r="BO19" s="63"/>
      <c r="BP19" s="63"/>
      <c r="BQ19" s="63">
        <v>1</v>
      </c>
      <c r="BR19" s="63"/>
      <c r="BS19" s="63"/>
      <c r="BT19" s="63">
        <v>1</v>
      </c>
      <c r="BU19" s="63"/>
      <c r="BV19" s="63"/>
      <c r="BW19" s="63">
        <v>1</v>
      </c>
      <c r="BX19" s="63"/>
      <c r="BY19" s="63"/>
      <c r="BZ19" s="63">
        <v>1</v>
      </c>
      <c r="CA19" s="63"/>
      <c r="CB19" s="63"/>
      <c r="CC19" s="63">
        <v>1</v>
      </c>
      <c r="CD19" s="63"/>
      <c r="CE19" s="63"/>
      <c r="CF19" s="63">
        <v>1</v>
      </c>
      <c r="CG19" s="63"/>
      <c r="CH19" s="63"/>
      <c r="CI19" s="63">
        <v>1</v>
      </c>
      <c r="CJ19" s="63"/>
      <c r="CK19" s="63"/>
      <c r="CL19" s="63">
        <v>1</v>
      </c>
      <c r="CM19" s="63"/>
      <c r="CN19" s="63"/>
      <c r="CO19" s="63">
        <v>1</v>
      </c>
      <c r="CP19" s="63"/>
      <c r="CQ19" s="63"/>
      <c r="CR19" s="63">
        <v>1</v>
      </c>
      <c r="CS19" s="63"/>
      <c r="CT19" s="63"/>
      <c r="CU19" s="63">
        <v>1</v>
      </c>
      <c r="CV19" s="63"/>
      <c r="CW19" s="63"/>
      <c r="CX19" s="63">
        <v>1</v>
      </c>
      <c r="CY19" s="63"/>
      <c r="CZ19" s="63"/>
      <c r="DA19" s="63">
        <v>1</v>
      </c>
      <c r="DB19" s="63"/>
      <c r="DC19" s="63"/>
      <c r="DD19" s="63">
        <v>1</v>
      </c>
      <c r="DE19" s="63"/>
      <c r="DF19" s="63"/>
      <c r="DG19" s="63">
        <v>1</v>
      </c>
      <c r="DH19" s="63"/>
      <c r="DI19" s="63"/>
      <c r="DJ19" s="63">
        <v>1</v>
      </c>
      <c r="DK19" s="63"/>
      <c r="DL19" s="63"/>
      <c r="DM19" s="63">
        <v>1</v>
      </c>
      <c r="DN19" s="63"/>
      <c r="DO19" s="6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</row>
    <row r="20" spans="1:254" ht="16.5" thickBot="1" x14ac:dyDescent="0.3">
      <c r="A20" s="2">
        <v>6</v>
      </c>
      <c r="B20" s="61" t="s">
        <v>1407</v>
      </c>
      <c r="C20" s="63"/>
      <c r="D20" s="63">
        <v>1</v>
      </c>
      <c r="E20" s="63"/>
      <c r="F20" s="63"/>
      <c r="G20" s="63">
        <v>1</v>
      </c>
      <c r="H20" s="63"/>
      <c r="I20" s="63"/>
      <c r="J20" s="63">
        <v>1</v>
      </c>
      <c r="K20" s="63"/>
      <c r="L20" s="63"/>
      <c r="M20" s="63">
        <v>1</v>
      </c>
      <c r="N20" s="63"/>
      <c r="O20" s="63"/>
      <c r="P20" s="63">
        <v>1</v>
      </c>
      <c r="Q20" s="63"/>
      <c r="R20" s="63"/>
      <c r="S20" s="63">
        <v>1</v>
      </c>
      <c r="T20" s="63"/>
      <c r="U20" s="63"/>
      <c r="V20" s="63">
        <v>1</v>
      </c>
      <c r="W20" s="63"/>
      <c r="X20" s="63"/>
      <c r="Y20" s="63">
        <v>1</v>
      </c>
      <c r="Z20" s="63"/>
      <c r="AA20" s="63"/>
      <c r="AB20" s="63">
        <v>1</v>
      </c>
      <c r="AC20" s="63"/>
      <c r="AD20" s="63"/>
      <c r="AE20" s="63">
        <v>1</v>
      </c>
      <c r="AF20" s="63"/>
      <c r="AG20" s="63"/>
      <c r="AH20" s="63">
        <v>1</v>
      </c>
      <c r="AI20" s="63"/>
      <c r="AJ20" s="63"/>
      <c r="AK20" s="63">
        <v>1</v>
      </c>
      <c r="AL20" s="63"/>
      <c r="AM20" s="63"/>
      <c r="AN20" s="63">
        <v>1</v>
      </c>
      <c r="AO20" s="63"/>
      <c r="AP20" s="63"/>
      <c r="AQ20" s="63">
        <v>1</v>
      </c>
      <c r="AR20" s="63"/>
      <c r="AS20" s="63"/>
      <c r="AT20" s="63">
        <v>1</v>
      </c>
      <c r="AU20" s="63"/>
      <c r="AV20" s="63"/>
      <c r="AW20" s="63">
        <v>1</v>
      </c>
      <c r="AX20" s="63"/>
      <c r="AY20" s="63"/>
      <c r="AZ20" s="63">
        <v>1</v>
      </c>
      <c r="BA20" s="63"/>
      <c r="BB20" s="63"/>
      <c r="BC20" s="63">
        <v>1</v>
      </c>
      <c r="BD20" s="63"/>
      <c r="BE20" s="63"/>
      <c r="BF20" s="63">
        <v>1</v>
      </c>
      <c r="BG20" s="63"/>
      <c r="BH20" s="63"/>
      <c r="BI20" s="63">
        <v>1</v>
      </c>
      <c r="BJ20" s="63"/>
      <c r="BK20" s="63"/>
      <c r="BL20" s="63">
        <v>1</v>
      </c>
      <c r="BM20" s="63"/>
      <c r="BN20" s="63"/>
      <c r="BO20" s="63">
        <v>1</v>
      </c>
      <c r="BP20" s="63"/>
      <c r="BQ20" s="63"/>
      <c r="BR20" s="63">
        <v>1</v>
      </c>
      <c r="BS20" s="63"/>
      <c r="BT20" s="63"/>
      <c r="BU20" s="63">
        <v>1</v>
      </c>
      <c r="BV20" s="63"/>
      <c r="BW20" s="63"/>
      <c r="BX20" s="63">
        <v>1</v>
      </c>
      <c r="BY20" s="63"/>
      <c r="BZ20" s="63"/>
      <c r="CA20" s="63">
        <v>1</v>
      </c>
      <c r="CB20" s="63"/>
      <c r="CC20" s="63"/>
      <c r="CD20" s="63">
        <v>1</v>
      </c>
      <c r="CE20" s="63"/>
      <c r="CF20" s="63"/>
      <c r="CG20" s="63">
        <v>1</v>
      </c>
      <c r="CH20" s="63"/>
      <c r="CI20" s="63"/>
      <c r="CJ20" s="63">
        <v>1</v>
      </c>
      <c r="CK20" s="63"/>
      <c r="CL20" s="63"/>
      <c r="CM20" s="63">
        <v>1</v>
      </c>
      <c r="CN20" s="63"/>
      <c r="CO20" s="63"/>
      <c r="CP20" s="63">
        <v>1</v>
      </c>
      <c r="CQ20" s="63"/>
      <c r="CR20" s="63"/>
      <c r="CS20" s="63">
        <v>1</v>
      </c>
      <c r="CT20" s="63"/>
      <c r="CU20" s="63"/>
      <c r="CV20" s="63">
        <v>1</v>
      </c>
      <c r="CW20" s="63"/>
      <c r="CX20" s="63"/>
      <c r="CY20" s="63">
        <v>1</v>
      </c>
      <c r="CZ20" s="63"/>
      <c r="DA20" s="63"/>
      <c r="DB20" s="63">
        <v>1</v>
      </c>
      <c r="DC20" s="63"/>
      <c r="DD20" s="63"/>
      <c r="DE20" s="63">
        <v>1</v>
      </c>
      <c r="DF20" s="63"/>
      <c r="DG20" s="63"/>
      <c r="DH20" s="63">
        <v>1</v>
      </c>
      <c r="DI20" s="63"/>
      <c r="DJ20" s="63"/>
      <c r="DK20" s="63">
        <v>1</v>
      </c>
      <c r="DL20" s="63"/>
      <c r="DM20" s="63"/>
      <c r="DN20" s="63">
        <v>1</v>
      </c>
      <c r="DO20" s="6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</row>
    <row r="21" spans="1:254" ht="16.5" thickBot="1" x14ac:dyDescent="0.3">
      <c r="A21" s="2">
        <v>7</v>
      </c>
      <c r="B21" s="61" t="s">
        <v>1408</v>
      </c>
      <c r="C21" s="63"/>
      <c r="D21" s="63"/>
      <c r="E21" s="63">
        <v>1</v>
      </c>
      <c r="F21" s="63"/>
      <c r="G21" s="63"/>
      <c r="H21" s="63">
        <v>1</v>
      </c>
      <c r="I21" s="63"/>
      <c r="J21" s="63"/>
      <c r="K21" s="63">
        <v>1</v>
      </c>
      <c r="L21" s="63"/>
      <c r="M21" s="63"/>
      <c r="N21" s="63">
        <v>1</v>
      </c>
      <c r="O21" s="63"/>
      <c r="P21" s="63"/>
      <c r="Q21" s="63">
        <v>1</v>
      </c>
      <c r="R21" s="63"/>
      <c r="S21" s="63"/>
      <c r="T21" s="63">
        <v>1</v>
      </c>
      <c r="U21" s="63"/>
      <c r="V21" s="63"/>
      <c r="W21" s="63">
        <v>1</v>
      </c>
      <c r="X21" s="63"/>
      <c r="Y21" s="63"/>
      <c r="Z21" s="63">
        <v>1</v>
      </c>
      <c r="AA21" s="63"/>
      <c r="AB21" s="63"/>
      <c r="AC21" s="63">
        <v>1</v>
      </c>
      <c r="AD21" s="63"/>
      <c r="AE21" s="63"/>
      <c r="AF21" s="63">
        <v>1</v>
      </c>
      <c r="AG21" s="63"/>
      <c r="AH21" s="63"/>
      <c r="AI21" s="63">
        <v>1</v>
      </c>
      <c r="AJ21" s="63"/>
      <c r="AK21" s="63"/>
      <c r="AL21" s="63">
        <v>1</v>
      </c>
      <c r="AM21" s="63"/>
      <c r="AN21" s="63"/>
      <c r="AO21" s="63">
        <v>1</v>
      </c>
      <c r="AP21" s="63"/>
      <c r="AQ21" s="63"/>
      <c r="AR21" s="63">
        <v>1</v>
      </c>
      <c r="AS21" s="63"/>
      <c r="AT21" s="63"/>
      <c r="AU21" s="63">
        <v>1</v>
      </c>
      <c r="AV21" s="63"/>
      <c r="AW21" s="63"/>
      <c r="AX21" s="63">
        <v>1</v>
      </c>
      <c r="AY21" s="63"/>
      <c r="AZ21" s="63"/>
      <c r="BA21" s="63">
        <v>1</v>
      </c>
      <c r="BB21" s="63"/>
      <c r="BC21" s="63"/>
      <c r="BD21" s="63">
        <v>1</v>
      </c>
      <c r="BE21" s="63"/>
      <c r="BF21" s="63"/>
      <c r="BG21" s="63">
        <v>1</v>
      </c>
      <c r="BH21" s="63"/>
      <c r="BI21" s="63"/>
      <c r="BJ21" s="63">
        <v>1</v>
      </c>
      <c r="BK21" s="63"/>
      <c r="BL21" s="63"/>
      <c r="BM21" s="63">
        <v>1</v>
      </c>
      <c r="BN21" s="63"/>
      <c r="BO21" s="63"/>
      <c r="BP21" s="63">
        <v>1</v>
      </c>
      <c r="BQ21" s="63"/>
      <c r="BR21" s="63"/>
      <c r="BS21" s="63">
        <v>1</v>
      </c>
      <c r="BT21" s="63"/>
      <c r="BU21" s="63"/>
      <c r="BV21" s="63">
        <v>1</v>
      </c>
      <c r="BW21" s="63"/>
      <c r="BX21" s="63"/>
      <c r="BY21" s="63">
        <v>1</v>
      </c>
      <c r="BZ21" s="63"/>
      <c r="CA21" s="63"/>
      <c r="CB21" s="63">
        <v>1</v>
      </c>
      <c r="CC21" s="63"/>
      <c r="CD21" s="63"/>
      <c r="CE21" s="63">
        <v>1</v>
      </c>
      <c r="CF21" s="63"/>
      <c r="CG21" s="63"/>
      <c r="CH21" s="63">
        <v>1</v>
      </c>
      <c r="CI21" s="63"/>
      <c r="CJ21" s="63"/>
      <c r="CK21" s="63">
        <v>1</v>
      </c>
      <c r="CL21" s="63"/>
      <c r="CM21" s="63"/>
      <c r="CN21" s="63">
        <v>1</v>
      </c>
      <c r="CO21" s="63"/>
      <c r="CP21" s="63"/>
      <c r="CQ21" s="63">
        <v>1</v>
      </c>
      <c r="CR21" s="63"/>
      <c r="CS21" s="63"/>
      <c r="CT21" s="63">
        <v>1</v>
      </c>
      <c r="CU21" s="63"/>
      <c r="CV21" s="63"/>
      <c r="CW21" s="63">
        <v>1</v>
      </c>
      <c r="CX21" s="63"/>
      <c r="CY21" s="63"/>
      <c r="CZ21" s="63">
        <v>1</v>
      </c>
      <c r="DA21" s="63"/>
      <c r="DB21" s="63"/>
      <c r="DC21" s="63">
        <v>1</v>
      </c>
      <c r="DD21" s="63"/>
      <c r="DE21" s="63"/>
      <c r="DF21" s="63">
        <v>1</v>
      </c>
      <c r="DG21" s="63"/>
      <c r="DH21" s="63"/>
      <c r="DI21" s="63">
        <v>1</v>
      </c>
      <c r="DJ21" s="63"/>
      <c r="DK21" s="63"/>
      <c r="DL21" s="63">
        <v>1</v>
      </c>
      <c r="DM21" s="63"/>
      <c r="DN21" s="63"/>
      <c r="DO21" s="63">
        <v>1</v>
      </c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</row>
    <row r="22" spans="1:254" ht="16.5" thickBot="1" x14ac:dyDescent="0.3">
      <c r="A22" s="62">
        <v>8</v>
      </c>
      <c r="B22" s="61" t="s">
        <v>1409</v>
      </c>
      <c r="C22" s="62"/>
      <c r="D22" s="62"/>
      <c r="E22" s="62">
        <v>1</v>
      </c>
      <c r="F22" s="62"/>
      <c r="G22" s="62"/>
      <c r="H22" s="62">
        <v>1</v>
      </c>
      <c r="I22" s="62"/>
      <c r="J22" s="62"/>
      <c r="K22" s="62">
        <v>1</v>
      </c>
      <c r="L22" s="62"/>
      <c r="M22" s="62"/>
      <c r="N22" s="62">
        <v>1</v>
      </c>
      <c r="O22" s="62"/>
      <c r="P22" s="62"/>
      <c r="Q22" s="62">
        <v>1</v>
      </c>
      <c r="R22" s="62"/>
      <c r="S22" s="62"/>
      <c r="T22" s="62">
        <v>1</v>
      </c>
      <c r="U22" s="62"/>
      <c r="V22" s="62"/>
      <c r="W22" s="62">
        <v>1</v>
      </c>
      <c r="X22" s="62"/>
      <c r="Y22" s="62"/>
      <c r="Z22" s="62">
        <v>1</v>
      </c>
      <c r="AA22" s="62"/>
      <c r="AB22" s="62"/>
      <c r="AC22" s="62">
        <v>1</v>
      </c>
      <c r="AD22" s="62"/>
      <c r="AE22" s="62"/>
      <c r="AF22" s="62">
        <v>1</v>
      </c>
      <c r="AG22" s="62"/>
      <c r="AH22" s="62"/>
      <c r="AI22" s="62">
        <v>1</v>
      </c>
      <c r="AJ22" s="62"/>
      <c r="AK22" s="62"/>
      <c r="AL22" s="62">
        <v>1</v>
      </c>
      <c r="AM22" s="62"/>
      <c r="AN22" s="62"/>
      <c r="AO22" s="62">
        <v>1</v>
      </c>
      <c r="AP22" s="62"/>
      <c r="AQ22" s="62"/>
      <c r="AR22" s="62">
        <v>1</v>
      </c>
      <c r="AS22" s="62"/>
      <c r="AT22" s="62"/>
      <c r="AU22" s="62">
        <v>1</v>
      </c>
      <c r="AV22" s="62"/>
      <c r="AW22" s="62"/>
      <c r="AX22" s="62">
        <v>1</v>
      </c>
      <c r="AY22" s="62"/>
      <c r="AZ22" s="62"/>
      <c r="BA22" s="62">
        <v>1</v>
      </c>
      <c r="BB22" s="62"/>
      <c r="BC22" s="62"/>
      <c r="BD22" s="62">
        <v>1</v>
      </c>
      <c r="BE22" s="62"/>
      <c r="BF22" s="62"/>
      <c r="BG22" s="62">
        <v>1</v>
      </c>
      <c r="BH22" s="62"/>
      <c r="BI22" s="62"/>
      <c r="BJ22" s="62">
        <v>1</v>
      </c>
      <c r="BK22" s="62"/>
      <c r="BL22" s="62"/>
      <c r="BM22" s="62">
        <v>1</v>
      </c>
      <c r="BN22" s="62"/>
      <c r="BO22" s="62"/>
      <c r="BP22" s="62">
        <v>1</v>
      </c>
      <c r="BQ22" s="62"/>
      <c r="BR22" s="62"/>
      <c r="BS22" s="62">
        <v>1</v>
      </c>
      <c r="BT22" s="62"/>
      <c r="BU22" s="62"/>
      <c r="BV22" s="62">
        <v>1</v>
      </c>
      <c r="BW22" s="62"/>
      <c r="BX22" s="62"/>
      <c r="BY22" s="62">
        <v>1</v>
      </c>
      <c r="BZ22" s="62"/>
      <c r="CA22" s="62"/>
      <c r="CB22" s="62">
        <v>1</v>
      </c>
      <c r="CC22" s="62"/>
      <c r="CD22" s="62"/>
      <c r="CE22" s="62">
        <v>1</v>
      </c>
      <c r="CF22" s="62"/>
      <c r="CG22" s="62"/>
      <c r="CH22" s="62">
        <v>1</v>
      </c>
      <c r="CI22" s="62"/>
      <c r="CJ22" s="62"/>
      <c r="CK22" s="62">
        <v>1</v>
      </c>
      <c r="CL22" s="62"/>
      <c r="CM22" s="62"/>
      <c r="CN22" s="62">
        <v>1</v>
      </c>
      <c r="CO22" s="62"/>
      <c r="CP22" s="62"/>
      <c r="CQ22" s="62">
        <v>1</v>
      </c>
      <c r="CR22" s="62"/>
      <c r="CS22" s="62"/>
      <c r="CT22" s="62">
        <v>1</v>
      </c>
      <c r="CU22" s="62"/>
      <c r="CV22" s="62"/>
      <c r="CW22" s="62">
        <v>1</v>
      </c>
      <c r="CX22" s="62"/>
      <c r="CY22" s="62"/>
      <c r="CZ22" s="62">
        <v>1</v>
      </c>
      <c r="DA22" s="62"/>
      <c r="DB22" s="62"/>
      <c r="DC22" s="62">
        <v>1</v>
      </c>
      <c r="DD22" s="62"/>
      <c r="DE22" s="62"/>
      <c r="DF22" s="62">
        <v>1</v>
      </c>
      <c r="DG22" s="62"/>
      <c r="DH22" s="62"/>
      <c r="DI22" s="62">
        <v>1</v>
      </c>
      <c r="DJ22" s="62"/>
      <c r="DK22" s="62"/>
      <c r="DL22" s="62">
        <v>1</v>
      </c>
      <c r="DM22" s="62"/>
      <c r="DN22" s="62"/>
      <c r="DO22" s="62">
        <v>1</v>
      </c>
    </row>
    <row r="23" spans="1:254" ht="16.5" thickBot="1" x14ac:dyDescent="0.3">
      <c r="A23" s="62">
        <v>9</v>
      </c>
      <c r="B23" s="61" t="s">
        <v>1410</v>
      </c>
      <c r="C23" s="62"/>
      <c r="D23" s="62">
        <v>1</v>
      </c>
      <c r="E23" s="62"/>
      <c r="F23" s="62"/>
      <c r="G23" s="62">
        <v>1</v>
      </c>
      <c r="H23" s="62"/>
      <c r="I23" s="62"/>
      <c r="J23" s="62">
        <v>1</v>
      </c>
      <c r="K23" s="62"/>
      <c r="L23" s="62"/>
      <c r="M23" s="62">
        <v>1</v>
      </c>
      <c r="N23" s="62"/>
      <c r="O23" s="62"/>
      <c r="P23" s="62">
        <v>1</v>
      </c>
      <c r="Q23" s="62"/>
      <c r="R23" s="62"/>
      <c r="S23" s="62">
        <v>1</v>
      </c>
      <c r="T23" s="62"/>
      <c r="U23" s="62"/>
      <c r="V23" s="62">
        <v>1</v>
      </c>
      <c r="W23" s="62"/>
      <c r="X23" s="62"/>
      <c r="Y23" s="62">
        <v>1</v>
      </c>
      <c r="Z23" s="62"/>
      <c r="AA23" s="62"/>
      <c r="AB23" s="62">
        <v>1</v>
      </c>
      <c r="AC23" s="62"/>
      <c r="AD23" s="62"/>
      <c r="AE23" s="62">
        <v>1</v>
      </c>
      <c r="AF23" s="62"/>
      <c r="AG23" s="62"/>
      <c r="AH23" s="62">
        <v>1</v>
      </c>
      <c r="AI23" s="62"/>
      <c r="AJ23" s="62"/>
      <c r="AK23" s="62">
        <v>1</v>
      </c>
      <c r="AL23" s="62"/>
      <c r="AM23" s="62"/>
      <c r="AN23" s="62">
        <v>1</v>
      </c>
      <c r="AO23" s="62"/>
      <c r="AP23" s="62"/>
      <c r="AQ23" s="62">
        <v>1</v>
      </c>
      <c r="AR23" s="62"/>
      <c r="AS23" s="62"/>
      <c r="AT23" s="62">
        <v>1</v>
      </c>
      <c r="AU23" s="62"/>
      <c r="AV23" s="62"/>
      <c r="AW23" s="62">
        <v>1</v>
      </c>
      <c r="AX23" s="62"/>
      <c r="AY23" s="62"/>
      <c r="AZ23" s="62">
        <v>1</v>
      </c>
      <c r="BA23" s="62"/>
      <c r="BB23" s="62"/>
      <c r="BC23" s="62">
        <v>1</v>
      </c>
      <c r="BD23" s="62"/>
      <c r="BE23" s="62"/>
      <c r="BF23" s="62">
        <v>1</v>
      </c>
      <c r="BG23" s="62"/>
      <c r="BH23" s="62"/>
      <c r="BI23" s="62">
        <v>1</v>
      </c>
      <c r="BJ23" s="62"/>
      <c r="BK23" s="62"/>
      <c r="BL23" s="62">
        <v>1</v>
      </c>
      <c r="BM23" s="62"/>
      <c r="BN23" s="62"/>
      <c r="BO23" s="62">
        <v>1</v>
      </c>
      <c r="BP23" s="62"/>
      <c r="BQ23" s="62"/>
      <c r="BR23" s="62">
        <v>1</v>
      </c>
      <c r="BS23" s="62"/>
      <c r="BT23" s="62"/>
      <c r="BU23" s="62">
        <v>1</v>
      </c>
      <c r="BV23" s="62"/>
      <c r="BW23" s="62"/>
      <c r="BX23" s="62">
        <v>1</v>
      </c>
      <c r="BY23" s="62"/>
      <c r="BZ23" s="62"/>
      <c r="CA23" s="62">
        <v>1</v>
      </c>
      <c r="CB23" s="62"/>
      <c r="CC23" s="62"/>
      <c r="CD23" s="62">
        <v>1</v>
      </c>
      <c r="CE23" s="62"/>
      <c r="CF23" s="62"/>
      <c r="CG23" s="62">
        <v>1</v>
      </c>
      <c r="CH23" s="62"/>
      <c r="CI23" s="62"/>
      <c r="CJ23" s="62">
        <v>1</v>
      </c>
      <c r="CK23" s="62"/>
      <c r="CL23" s="62"/>
      <c r="CM23" s="62">
        <v>1</v>
      </c>
      <c r="CN23" s="62"/>
      <c r="CO23" s="62"/>
      <c r="CP23" s="62">
        <v>1</v>
      </c>
      <c r="CQ23" s="62"/>
      <c r="CR23" s="62"/>
      <c r="CS23" s="62">
        <v>1</v>
      </c>
      <c r="CT23" s="62"/>
      <c r="CU23" s="62"/>
      <c r="CV23" s="62">
        <v>1</v>
      </c>
      <c r="CW23" s="62"/>
      <c r="CX23" s="62"/>
      <c r="CY23" s="62">
        <v>1</v>
      </c>
      <c r="CZ23" s="62"/>
      <c r="DA23" s="62"/>
      <c r="DB23" s="62">
        <v>1</v>
      </c>
      <c r="DC23" s="62"/>
      <c r="DD23" s="62"/>
      <c r="DE23" s="62">
        <v>1</v>
      </c>
      <c r="DF23" s="62"/>
      <c r="DG23" s="62"/>
      <c r="DH23" s="62">
        <v>1</v>
      </c>
      <c r="DI23" s="62"/>
      <c r="DJ23" s="62"/>
      <c r="DK23" s="62">
        <v>1</v>
      </c>
      <c r="DL23" s="62"/>
      <c r="DM23" s="62"/>
      <c r="DN23" s="62">
        <v>1</v>
      </c>
      <c r="DO23" s="62"/>
    </row>
    <row r="24" spans="1:254" ht="16.5" thickBot="1" x14ac:dyDescent="0.3">
      <c r="A24" s="62">
        <v>10</v>
      </c>
      <c r="B24" s="61" t="s">
        <v>1411</v>
      </c>
      <c r="C24" s="62"/>
      <c r="D24" s="62">
        <v>1</v>
      </c>
      <c r="E24" s="62"/>
      <c r="F24" s="62"/>
      <c r="G24" s="62">
        <v>1</v>
      </c>
      <c r="H24" s="62"/>
      <c r="I24" s="62"/>
      <c r="J24" s="62">
        <v>1</v>
      </c>
      <c r="K24" s="62"/>
      <c r="L24" s="62"/>
      <c r="M24" s="62">
        <v>1</v>
      </c>
      <c r="N24" s="62"/>
      <c r="O24" s="62"/>
      <c r="P24" s="62">
        <v>1</v>
      </c>
      <c r="Q24" s="62"/>
      <c r="R24" s="62"/>
      <c r="S24" s="62">
        <v>1</v>
      </c>
      <c r="T24" s="62"/>
      <c r="U24" s="62"/>
      <c r="V24" s="62">
        <v>1</v>
      </c>
      <c r="W24" s="62"/>
      <c r="X24" s="62"/>
      <c r="Y24" s="62">
        <v>1</v>
      </c>
      <c r="Z24" s="62"/>
      <c r="AA24" s="62"/>
      <c r="AB24" s="62">
        <v>1</v>
      </c>
      <c r="AC24" s="62"/>
      <c r="AD24" s="62"/>
      <c r="AE24" s="62">
        <v>1</v>
      </c>
      <c r="AF24" s="62"/>
      <c r="AG24" s="62"/>
      <c r="AH24" s="62">
        <v>1</v>
      </c>
      <c r="AI24" s="62"/>
      <c r="AJ24" s="62"/>
      <c r="AK24" s="62">
        <v>1</v>
      </c>
      <c r="AL24" s="62"/>
      <c r="AM24" s="62"/>
      <c r="AN24" s="62">
        <v>1</v>
      </c>
      <c r="AO24" s="62"/>
      <c r="AP24" s="62"/>
      <c r="AQ24" s="62">
        <v>1</v>
      </c>
      <c r="AR24" s="62"/>
      <c r="AS24" s="62"/>
      <c r="AT24" s="62">
        <v>1</v>
      </c>
      <c r="AU24" s="62"/>
      <c r="AV24" s="62"/>
      <c r="AW24" s="62">
        <v>1</v>
      </c>
      <c r="AX24" s="62"/>
      <c r="AY24" s="62"/>
      <c r="AZ24" s="62">
        <v>1</v>
      </c>
      <c r="BA24" s="62"/>
      <c r="BB24" s="62"/>
      <c r="BC24" s="62">
        <v>1</v>
      </c>
      <c r="BD24" s="62"/>
      <c r="BE24" s="62"/>
      <c r="BF24" s="62">
        <v>1</v>
      </c>
      <c r="BG24" s="62"/>
      <c r="BH24" s="62"/>
      <c r="BI24" s="62">
        <v>1</v>
      </c>
      <c r="BJ24" s="62"/>
      <c r="BK24" s="62"/>
      <c r="BL24" s="62">
        <v>1</v>
      </c>
      <c r="BM24" s="62"/>
      <c r="BN24" s="62"/>
      <c r="BO24" s="62">
        <v>1</v>
      </c>
      <c r="BP24" s="62"/>
      <c r="BQ24" s="62"/>
      <c r="BR24" s="62">
        <v>1</v>
      </c>
      <c r="BS24" s="62"/>
      <c r="BT24" s="62"/>
      <c r="BU24" s="62">
        <v>1</v>
      </c>
      <c r="BV24" s="62"/>
      <c r="BW24" s="62"/>
      <c r="BX24" s="62">
        <v>1</v>
      </c>
      <c r="BY24" s="62"/>
      <c r="BZ24" s="62"/>
      <c r="CA24" s="62">
        <v>1</v>
      </c>
      <c r="CB24" s="62"/>
      <c r="CC24" s="62"/>
      <c r="CD24" s="62">
        <v>1</v>
      </c>
      <c r="CE24" s="62"/>
      <c r="CF24" s="62"/>
      <c r="CG24" s="62">
        <v>1</v>
      </c>
      <c r="CH24" s="62"/>
      <c r="CI24" s="62"/>
      <c r="CJ24" s="62">
        <v>1</v>
      </c>
      <c r="CK24" s="62"/>
      <c r="CL24" s="62"/>
      <c r="CM24" s="62">
        <v>1</v>
      </c>
      <c r="CN24" s="62"/>
      <c r="CO24" s="62"/>
      <c r="CP24" s="62">
        <v>1</v>
      </c>
      <c r="CQ24" s="62"/>
      <c r="CR24" s="62"/>
      <c r="CS24" s="62">
        <v>1</v>
      </c>
      <c r="CT24" s="62"/>
      <c r="CU24" s="62"/>
      <c r="CV24" s="62">
        <v>1</v>
      </c>
      <c r="CW24" s="62"/>
      <c r="CX24" s="62"/>
      <c r="CY24" s="62">
        <v>1</v>
      </c>
      <c r="CZ24" s="62"/>
      <c r="DA24" s="62"/>
      <c r="DB24" s="62">
        <v>1</v>
      </c>
      <c r="DC24" s="62"/>
      <c r="DD24" s="62"/>
      <c r="DE24" s="62">
        <v>1</v>
      </c>
      <c r="DF24" s="62"/>
      <c r="DG24" s="62"/>
      <c r="DH24" s="62">
        <v>1</v>
      </c>
      <c r="DI24" s="62"/>
      <c r="DJ24" s="62"/>
      <c r="DK24" s="62">
        <v>1</v>
      </c>
      <c r="DL24" s="62"/>
      <c r="DM24" s="62"/>
      <c r="DN24" s="62">
        <v>1</v>
      </c>
      <c r="DO24" s="62"/>
    </row>
    <row r="25" spans="1:254" ht="16.5" thickBot="1" x14ac:dyDescent="0.3">
      <c r="A25" s="62">
        <v>11</v>
      </c>
      <c r="B25" s="61" t="s">
        <v>1412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/>
      <c r="DO25" s="5">
        <v>1</v>
      </c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</row>
    <row r="26" spans="1:254" ht="16.5" thickBot="1" x14ac:dyDescent="0.3">
      <c r="A26" s="62">
        <v>12</v>
      </c>
      <c r="B26" s="61" t="s">
        <v>1413</v>
      </c>
      <c r="C26" s="63"/>
      <c r="D26" s="63"/>
      <c r="E26" s="63">
        <v>1</v>
      </c>
      <c r="F26" s="63"/>
      <c r="G26" s="63"/>
      <c r="H26" s="63">
        <v>1</v>
      </c>
      <c r="I26" s="63"/>
      <c r="J26" s="63"/>
      <c r="K26" s="63">
        <v>1</v>
      </c>
      <c r="L26" s="63"/>
      <c r="M26" s="63"/>
      <c r="N26" s="63">
        <v>1</v>
      </c>
      <c r="O26" s="63"/>
      <c r="P26" s="63"/>
      <c r="Q26" s="63">
        <v>1</v>
      </c>
      <c r="R26" s="63"/>
      <c r="S26" s="63"/>
      <c r="T26" s="63">
        <v>1</v>
      </c>
      <c r="U26" s="63"/>
      <c r="V26" s="63"/>
      <c r="W26" s="63">
        <v>1</v>
      </c>
      <c r="X26" s="63"/>
      <c r="Y26" s="63"/>
      <c r="Z26" s="63">
        <v>1</v>
      </c>
      <c r="AA26" s="63"/>
      <c r="AB26" s="63"/>
      <c r="AC26" s="63">
        <v>1</v>
      </c>
      <c r="AD26" s="63"/>
      <c r="AE26" s="63"/>
      <c r="AF26" s="63">
        <v>1</v>
      </c>
      <c r="AG26" s="63"/>
      <c r="AH26" s="63"/>
      <c r="AI26" s="63">
        <v>1</v>
      </c>
      <c r="AJ26" s="63"/>
      <c r="AK26" s="63"/>
      <c r="AL26" s="63">
        <v>1</v>
      </c>
      <c r="AM26" s="63"/>
      <c r="AN26" s="63"/>
      <c r="AO26" s="63">
        <v>1</v>
      </c>
      <c r="AP26" s="63"/>
      <c r="AQ26" s="63"/>
      <c r="AR26" s="63">
        <v>1</v>
      </c>
      <c r="AS26" s="63"/>
      <c r="AT26" s="63"/>
      <c r="AU26" s="63">
        <v>1</v>
      </c>
      <c r="AV26" s="63"/>
      <c r="AW26" s="63"/>
      <c r="AX26" s="63">
        <v>1</v>
      </c>
      <c r="AY26" s="63"/>
      <c r="AZ26" s="63"/>
      <c r="BA26" s="63">
        <v>1</v>
      </c>
      <c r="BB26" s="63"/>
      <c r="BC26" s="63"/>
      <c r="BD26" s="63">
        <v>1</v>
      </c>
      <c r="BE26" s="63"/>
      <c r="BF26" s="63"/>
      <c r="BG26" s="63">
        <v>1</v>
      </c>
      <c r="BH26" s="63"/>
      <c r="BI26" s="63"/>
      <c r="BJ26" s="63">
        <v>1</v>
      </c>
      <c r="BK26" s="63"/>
      <c r="BL26" s="63"/>
      <c r="BM26" s="63">
        <v>1</v>
      </c>
      <c r="BN26" s="63"/>
      <c r="BO26" s="63"/>
      <c r="BP26" s="63">
        <v>1</v>
      </c>
      <c r="BQ26" s="63"/>
      <c r="BR26" s="63"/>
      <c r="BS26" s="63">
        <v>1</v>
      </c>
      <c r="BT26" s="63"/>
      <c r="BU26" s="63"/>
      <c r="BV26" s="63">
        <v>1</v>
      </c>
      <c r="BW26" s="63"/>
      <c r="BX26" s="63"/>
      <c r="BY26" s="63">
        <v>1</v>
      </c>
      <c r="BZ26" s="63"/>
      <c r="CA26" s="63"/>
      <c r="CB26" s="63">
        <v>1</v>
      </c>
      <c r="CC26" s="63"/>
      <c r="CD26" s="63"/>
      <c r="CE26" s="63">
        <v>1</v>
      </c>
      <c r="CF26" s="63"/>
      <c r="CG26" s="63"/>
      <c r="CH26" s="63">
        <v>1</v>
      </c>
      <c r="CI26" s="63"/>
      <c r="CJ26" s="63"/>
      <c r="CK26" s="63">
        <v>1</v>
      </c>
      <c r="CL26" s="63"/>
      <c r="CM26" s="63"/>
      <c r="CN26" s="63">
        <v>1</v>
      </c>
      <c r="CO26" s="63"/>
      <c r="CP26" s="63"/>
      <c r="CQ26" s="63">
        <v>1</v>
      </c>
      <c r="CR26" s="63"/>
      <c r="CS26" s="63"/>
      <c r="CT26" s="63">
        <v>1</v>
      </c>
      <c r="CU26" s="63"/>
      <c r="CV26" s="63"/>
      <c r="CW26" s="63">
        <v>1</v>
      </c>
      <c r="CX26" s="63"/>
      <c r="CY26" s="63"/>
      <c r="CZ26" s="63">
        <v>1</v>
      </c>
      <c r="DA26" s="63"/>
      <c r="DB26" s="63"/>
      <c r="DC26" s="63">
        <v>1</v>
      </c>
      <c r="DD26" s="63"/>
      <c r="DE26" s="63"/>
      <c r="DF26" s="63">
        <v>1</v>
      </c>
      <c r="DG26" s="63"/>
      <c r="DH26" s="63"/>
      <c r="DI26" s="63">
        <v>1</v>
      </c>
      <c r="DJ26" s="63"/>
      <c r="DK26" s="63"/>
      <c r="DL26" s="63">
        <v>1</v>
      </c>
      <c r="DM26" s="63"/>
      <c r="DN26" s="63"/>
      <c r="DO26" s="63">
        <v>1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</row>
    <row r="27" spans="1:254" ht="16.5" thickBot="1" x14ac:dyDescent="0.3">
      <c r="A27" s="62">
        <v>13</v>
      </c>
      <c r="B27" s="61" t="s">
        <v>1414</v>
      </c>
      <c r="C27" s="63">
        <v>1</v>
      </c>
      <c r="D27" s="63"/>
      <c r="E27" s="63"/>
      <c r="F27" s="63">
        <v>1</v>
      </c>
      <c r="G27" s="63"/>
      <c r="H27" s="63"/>
      <c r="I27" s="63">
        <v>1</v>
      </c>
      <c r="J27" s="63"/>
      <c r="K27" s="63"/>
      <c r="L27" s="63">
        <v>1</v>
      </c>
      <c r="M27" s="63"/>
      <c r="N27" s="63"/>
      <c r="O27" s="63">
        <v>1</v>
      </c>
      <c r="P27" s="63"/>
      <c r="Q27" s="63"/>
      <c r="R27" s="63">
        <v>1</v>
      </c>
      <c r="S27" s="63"/>
      <c r="T27" s="63"/>
      <c r="U27" s="63">
        <v>1</v>
      </c>
      <c r="V27" s="63"/>
      <c r="W27" s="63"/>
      <c r="X27" s="63">
        <v>1</v>
      </c>
      <c r="Y27" s="63"/>
      <c r="Z27" s="63"/>
      <c r="AA27" s="63">
        <v>1</v>
      </c>
      <c r="AB27" s="63"/>
      <c r="AC27" s="63"/>
      <c r="AD27" s="63">
        <v>1</v>
      </c>
      <c r="AE27" s="63"/>
      <c r="AF27" s="63"/>
      <c r="AG27" s="63">
        <v>1</v>
      </c>
      <c r="AH27" s="63"/>
      <c r="AI27" s="63"/>
      <c r="AJ27" s="63">
        <v>1</v>
      </c>
      <c r="AK27" s="63"/>
      <c r="AL27" s="63"/>
      <c r="AM27" s="63">
        <v>1</v>
      </c>
      <c r="AN27" s="63"/>
      <c r="AO27" s="63"/>
      <c r="AP27" s="63">
        <v>1</v>
      </c>
      <c r="AQ27" s="63"/>
      <c r="AR27" s="63"/>
      <c r="AS27" s="63">
        <v>1</v>
      </c>
      <c r="AT27" s="63"/>
      <c r="AU27" s="63"/>
      <c r="AV27" s="63">
        <v>1</v>
      </c>
      <c r="AW27" s="63"/>
      <c r="AX27" s="63"/>
      <c r="AY27" s="63">
        <v>1</v>
      </c>
      <c r="AZ27" s="63"/>
      <c r="BA27" s="63"/>
      <c r="BB27" s="63">
        <v>1</v>
      </c>
      <c r="BC27" s="63"/>
      <c r="BD27" s="63"/>
      <c r="BE27" s="63">
        <v>1</v>
      </c>
      <c r="BF27" s="63"/>
      <c r="BG27" s="63"/>
      <c r="BH27" s="63">
        <v>1</v>
      </c>
      <c r="BI27" s="63"/>
      <c r="BJ27" s="63"/>
      <c r="BK27" s="63">
        <v>1</v>
      </c>
      <c r="BL27" s="63"/>
      <c r="BM27" s="63"/>
      <c r="BN27" s="63">
        <v>1</v>
      </c>
      <c r="BO27" s="63"/>
      <c r="BP27" s="63"/>
      <c r="BQ27" s="63">
        <v>1</v>
      </c>
      <c r="BR27" s="63"/>
      <c r="BS27" s="63"/>
      <c r="BT27" s="63">
        <v>1</v>
      </c>
      <c r="BU27" s="63"/>
      <c r="BV27" s="63"/>
      <c r="BW27" s="63">
        <v>1</v>
      </c>
      <c r="BX27" s="63"/>
      <c r="BY27" s="63"/>
      <c r="BZ27" s="63">
        <v>1</v>
      </c>
      <c r="CA27" s="63"/>
      <c r="CB27" s="63"/>
      <c r="CC27" s="63">
        <v>1</v>
      </c>
      <c r="CD27" s="63"/>
      <c r="CE27" s="63"/>
      <c r="CF27" s="63">
        <v>1</v>
      </c>
      <c r="CG27" s="63"/>
      <c r="CH27" s="63"/>
      <c r="CI27" s="63">
        <v>1</v>
      </c>
      <c r="CJ27" s="63"/>
      <c r="CK27" s="63"/>
      <c r="CL27" s="63">
        <v>1</v>
      </c>
      <c r="CM27" s="63"/>
      <c r="CN27" s="63"/>
      <c r="CO27" s="63">
        <v>1</v>
      </c>
      <c r="CP27" s="63"/>
      <c r="CQ27" s="63"/>
      <c r="CR27" s="63">
        <v>1</v>
      </c>
      <c r="CS27" s="63"/>
      <c r="CT27" s="63"/>
      <c r="CU27" s="63">
        <v>1</v>
      </c>
      <c r="CV27" s="63"/>
      <c r="CW27" s="63"/>
      <c r="CX27" s="63">
        <v>1</v>
      </c>
      <c r="CY27" s="63"/>
      <c r="CZ27" s="63"/>
      <c r="DA27" s="63">
        <v>1</v>
      </c>
      <c r="DB27" s="63"/>
      <c r="DC27" s="63"/>
      <c r="DD27" s="63">
        <v>1</v>
      </c>
      <c r="DE27" s="63"/>
      <c r="DF27" s="63"/>
      <c r="DG27" s="63">
        <v>1</v>
      </c>
      <c r="DH27" s="63"/>
      <c r="DI27" s="63"/>
      <c r="DJ27" s="63">
        <v>1</v>
      </c>
      <c r="DK27" s="63"/>
      <c r="DL27" s="63"/>
      <c r="DM27" s="63">
        <v>1</v>
      </c>
      <c r="DN27" s="63"/>
      <c r="DO27" s="6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</row>
    <row r="28" spans="1:254" ht="16.5" thickBot="1" x14ac:dyDescent="0.3">
      <c r="A28" s="62">
        <v>14</v>
      </c>
      <c r="B28" s="61" t="s">
        <v>1415</v>
      </c>
      <c r="C28" s="63"/>
      <c r="D28" s="63">
        <v>1</v>
      </c>
      <c r="E28" s="63"/>
      <c r="F28" s="63"/>
      <c r="G28" s="63">
        <v>1</v>
      </c>
      <c r="H28" s="63"/>
      <c r="I28" s="63"/>
      <c r="J28" s="63">
        <v>1</v>
      </c>
      <c r="K28" s="63"/>
      <c r="L28" s="63"/>
      <c r="M28" s="63">
        <v>1</v>
      </c>
      <c r="N28" s="63"/>
      <c r="O28" s="63"/>
      <c r="P28" s="63">
        <v>1</v>
      </c>
      <c r="Q28" s="63"/>
      <c r="R28" s="63"/>
      <c r="S28" s="63">
        <v>1</v>
      </c>
      <c r="T28" s="63"/>
      <c r="U28" s="63"/>
      <c r="V28" s="63">
        <v>1</v>
      </c>
      <c r="W28" s="63"/>
      <c r="X28" s="63"/>
      <c r="Y28" s="63">
        <v>1</v>
      </c>
      <c r="Z28" s="63"/>
      <c r="AA28" s="63"/>
      <c r="AB28" s="63">
        <v>1</v>
      </c>
      <c r="AC28" s="63"/>
      <c r="AD28" s="63"/>
      <c r="AE28" s="63">
        <v>1</v>
      </c>
      <c r="AF28" s="63"/>
      <c r="AG28" s="63"/>
      <c r="AH28" s="63">
        <v>1</v>
      </c>
      <c r="AI28" s="63"/>
      <c r="AJ28" s="63"/>
      <c r="AK28" s="63">
        <v>1</v>
      </c>
      <c r="AL28" s="63"/>
      <c r="AM28" s="63"/>
      <c r="AN28" s="63">
        <v>1</v>
      </c>
      <c r="AO28" s="63"/>
      <c r="AP28" s="63"/>
      <c r="AQ28" s="63">
        <v>1</v>
      </c>
      <c r="AR28" s="63"/>
      <c r="AS28" s="63"/>
      <c r="AT28" s="63">
        <v>1</v>
      </c>
      <c r="AU28" s="63"/>
      <c r="AV28" s="63"/>
      <c r="AW28" s="63">
        <v>1</v>
      </c>
      <c r="AX28" s="63"/>
      <c r="AY28" s="63"/>
      <c r="AZ28" s="63">
        <v>1</v>
      </c>
      <c r="BA28" s="63"/>
      <c r="BB28" s="63"/>
      <c r="BC28" s="63">
        <v>1</v>
      </c>
      <c r="BD28" s="63"/>
      <c r="BE28" s="63"/>
      <c r="BF28" s="63">
        <v>1</v>
      </c>
      <c r="BG28" s="63"/>
      <c r="BH28" s="63"/>
      <c r="BI28" s="63">
        <v>1</v>
      </c>
      <c r="BJ28" s="63"/>
      <c r="BK28" s="63"/>
      <c r="BL28" s="63">
        <v>1</v>
      </c>
      <c r="BM28" s="63"/>
      <c r="BN28" s="63"/>
      <c r="BO28" s="63">
        <v>1</v>
      </c>
      <c r="BP28" s="63"/>
      <c r="BQ28" s="63"/>
      <c r="BR28" s="63">
        <v>1</v>
      </c>
      <c r="BS28" s="63"/>
      <c r="BT28" s="63"/>
      <c r="BU28" s="63">
        <v>1</v>
      </c>
      <c r="BV28" s="63"/>
      <c r="BW28" s="63"/>
      <c r="BX28" s="63">
        <v>1</v>
      </c>
      <c r="BY28" s="63"/>
      <c r="BZ28" s="63"/>
      <c r="CA28" s="63">
        <v>1</v>
      </c>
      <c r="CB28" s="63"/>
      <c r="CC28" s="63"/>
      <c r="CD28" s="63">
        <v>1</v>
      </c>
      <c r="CE28" s="63"/>
      <c r="CF28" s="63"/>
      <c r="CG28" s="63">
        <v>1</v>
      </c>
      <c r="CH28" s="63"/>
      <c r="CI28" s="63"/>
      <c r="CJ28" s="63">
        <v>1</v>
      </c>
      <c r="CK28" s="63"/>
      <c r="CL28" s="63"/>
      <c r="CM28" s="63">
        <v>1</v>
      </c>
      <c r="CN28" s="63"/>
      <c r="CO28" s="63"/>
      <c r="CP28" s="63">
        <v>1</v>
      </c>
      <c r="CQ28" s="63"/>
      <c r="CR28" s="63"/>
      <c r="CS28" s="63">
        <v>1</v>
      </c>
      <c r="CT28" s="63"/>
      <c r="CU28" s="63"/>
      <c r="CV28" s="63">
        <v>1</v>
      </c>
      <c r="CW28" s="63"/>
      <c r="CX28" s="63"/>
      <c r="CY28" s="63">
        <v>1</v>
      </c>
      <c r="CZ28" s="63"/>
      <c r="DA28" s="63"/>
      <c r="DB28" s="63">
        <v>1</v>
      </c>
      <c r="DC28" s="63"/>
      <c r="DD28" s="63"/>
      <c r="DE28" s="63">
        <v>1</v>
      </c>
      <c r="DF28" s="63"/>
      <c r="DG28" s="63"/>
      <c r="DH28" s="63">
        <v>1</v>
      </c>
      <c r="DI28" s="63"/>
      <c r="DJ28" s="63"/>
      <c r="DK28" s="63">
        <v>1</v>
      </c>
      <c r="DL28" s="63"/>
      <c r="DM28" s="63"/>
      <c r="DN28" s="63">
        <v>1</v>
      </c>
      <c r="DO28" s="6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</row>
    <row r="29" spans="1:254" ht="16.5" thickBot="1" x14ac:dyDescent="0.3">
      <c r="A29" s="62">
        <v>15</v>
      </c>
      <c r="B29" s="61" t="s">
        <v>1416</v>
      </c>
      <c r="C29" s="63">
        <v>1</v>
      </c>
      <c r="D29" s="63"/>
      <c r="E29" s="63"/>
      <c r="F29" s="63">
        <v>1</v>
      </c>
      <c r="G29" s="63"/>
      <c r="H29" s="63"/>
      <c r="I29" s="63">
        <v>1</v>
      </c>
      <c r="J29" s="63"/>
      <c r="K29" s="63"/>
      <c r="L29" s="63">
        <v>1</v>
      </c>
      <c r="M29" s="63"/>
      <c r="N29" s="63"/>
      <c r="O29" s="63">
        <v>1</v>
      </c>
      <c r="P29" s="63"/>
      <c r="Q29" s="63"/>
      <c r="R29" s="63">
        <v>1</v>
      </c>
      <c r="S29" s="63"/>
      <c r="T29" s="63"/>
      <c r="U29" s="63">
        <v>1</v>
      </c>
      <c r="V29" s="63"/>
      <c r="W29" s="63"/>
      <c r="X29" s="63">
        <v>1</v>
      </c>
      <c r="Y29" s="63"/>
      <c r="Z29" s="63"/>
      <c r="AA29" s="63">
        <v>1</v>
      </c>
      <c r="AB29" s="63"/>
      <c r="AC29" s="63"/>
      <c r="AD29" s="63">
        <v>1</v>
      </c>
      <c r="AE29" s="63"/>
      <c r="AF29" s="63"/>
      <c r="AG29" s="63">
        <v>1</v>
      </c>
      <c r="AH29" s="63"/>
      <c r="AI29" s="63"/>
      <c r="AJ29" s="63">
        <v>1</v>
      </c>
      <c r="AK29" s="63"/>
      <c r="AL29" s="63"/>
      <c r="AM29" s="63">
        <v>1</v>
      </c>
      <c r="AN29" s="63"/>
      <c r="AO29" s="63"/>
      <c r="AP29" s="63">
        <v>1</v>
      </c>
      <c r="AQ29" s="63"/>
      <c r="AR29" s="63"/>
      <c r="AS29" s="63">
        <v>1</v>
      </c>
      <c r="AT29" s="63"/>
      <c r="AU29" s="63"/>
      <c r="AV29" s="63">
        <v>1</v>
      </c>
      <c r="AW29" s="63"/>
      <c r="AX29" s="63"/>
      <c r="AY29" s="63">
        <v>1</v>
      </c>
      <c r="AZ29" s="63"/>
      <c r="BA29" s="63"/>
      <c r="BB29" s="63">
        <v>1</v>
      </c>
      <c r="BC29" s="63"/>
      <c r="BD29" s="63"/>
      <c r="BE29" s="63">
        <v>1</v>
      </c>
      <c r="BF29" s="63"/>
      <c r="BG29" s="63"/>
      <c r="BH29" s="63">
        <v>1</v>
      </c>
      <c r="BI29" s="63"/>
      <c r="BJ29" s="63"/>
      <c r="BK29" s="63">
        <v>1</v>
      </c>
      <c r="BL29" s="63"/>
      <c r="BM29" s="63"/>
      <c r="BN29" s="63">
        <v>1</v>
      </c>
      <c r="BO29" s="63"/>
      <c r="BP29" s="63"/>
      <c r="BQ29" s="63">
        <v>1</v>
      </c>
      <c r="BR29" s="63"/>
      <c r="BS29" s="63"/>
      <c r="BT29" s="63">
        <v>1</v>
      </c>
      <c r="BU29" s="63"/>
      <c r="BV29" s="63"/>
      <c r="BW29" s="63">
        <v>1</v>
      </c>
      <c r="BX29" s="63"/>
      <c r="BY29" s="63"/>
      <c r="BZ29" s="63">
        <v>1</v>
      </c>
      <c r="CA29" s="63"/>
      <c r="CB29" s="63"/>
      <c r="CC29" s="63">
        <v>1</v>
      </c>
      <c r="CD29" s="63"/>
      <c r="CE29" s="63"/>
      <c r="CF29" s="63">
        <v>1</v>
      </c>
      <c r="CG29" s="63"/>
      <c r="CH29" s="63"/>
      <c r="CI29" s="63">
        <v>1</v>
      </c>
      <c r="CJ29" s="63"/>
      <c r="CK29" s="63"/>
      <c r="CL29" s="63">
        <v>1</v>
      </c>
      <c r="CM29" s="63"/>
      <c r="CN29" s="63"/>
      <c r="CO29" s="63">
        <v>1</v>
      </c>
      <c r="CP29" s="63"/>
      <c r="CQ29" s="63"/>
      <c r="CR29" s="63">
        <v>1</v>
      </c>
      <c r="CS29" s="63"/>
      <c r="CT29" s="63"/>
      <c r="CU29" s="63">
        <v>1</v>
      </c>
      <c r="CV29" s="63"/>
      <c r="CW29" s="63"/>
      <c r="CX29" s="63">
        <v>1</v>
      </c>
      <c r="CY29" s="63"/>
      <c r="CZ29" s="63"/>
      <c r="DA29" s="63">
        <v>1</v>
      </c>
      <c r="DB29" s="63"/>
      <c r="DC29" s="63"/>
      <c r="DD29" s="63">
        <v>1</v>
      </c>
      <c r="DE29" s="63"/>
      <c r="DF29" s="63"/>
      <c r="DG29" s="63">
        <v>1</v>
      </c>
      <c r="DH29" s="63"/>
      <c r="DI29" s="63"/>
      <c r="DJ29" s="63">
        <v>1</v>
      </c>
      <c r="DK29" s="63"/>
      <c r="DL29" s="63"/>
      <c r="DM29" s="63">
        <v>1</v>
      </c>
      <c r="DN29" s="63"/>
      <c r="DO29" s="6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</row>
    <row r="30" spans="1:254" ht="15.75" x14ac:dyDescent="0.25">
      <c r="A30" s="64" t="s">
        <v>278</v>
      </c>
      <c r="B30" s="65"/>
      <c r="C30" s="62">
        <v>4</v>
      </c>
      <c r="D30" s="62">
        <v>5</v>
      </c>
      <c r="E30" s="62">
        <v>6</v>
      </c>
      <c r="F30" s="62">
        <v>4</v>
      </c>
      <c r="G30" s="62">
        <v>5</v>
      </c>
      <c r="H30" s="62">
        <v>6</v>
      </c>
      <c r="I30" s="62">
        <v>4</v>
      </c>
      <c r="J30" s="62">
        <v>5</v>
      </c>
      <c r="K30" s="62">
        <v>6</v>
      </c>
      <c r="L30" s="62">
        <v>4</v>
      </c>
      <c r="M30" s="62">
        <v>5</v>
      </c>
      <c r="N30" s="62">
        <v>6</v>
      </c>
      <c r="O30" s="62">
        <v>4</v>
      </c>
      <c r="P30" s="62">
        <v>5</v>
      </c>
      <c r="Q30" s="62">
        <v>6</v>
      </c>
      <c r="R30" s="3">
        <f t="shared" ref="R30:W30" si="0">SUM(R15:R29)</f>
        <v>4</v>
      </c>
      <c r="S30" s="3">
        <f t="shared" si="0"/>
        <v>5</v>
      </c>
      <c r="T30" s="3">
        <f t="shared" si="0"/>
        <v>6</v>
      </c>
      <c r="U30" s="3">
        <f t="shared" si="0"/>
        <v>4</v>
      </c>
      <c r="V30" s="3">
        <f t="shared" si="0"/>
        <v>5</v>
      </c>
      <c r="W30" s="3">
        <f t="shared" si="0"/>
        <v>6</v>
      </c>
      <c r="X30" s="62">
        <v>4</v>
      </c>
      <c r="Y30" s="62">
        <v>5</v>
      </c>
      <c r="Z30" s="62">
        <v>6</v>
      </c>
      <c r="AA30" s="62">
        <v>4</v>
      </c>
      <c r="AB30" s="62">
        <v>5</v>
      </c>
      <c r="AC30" s="62">
        <v>6</v>
      </c>
      <c r="AD30" s="62">
        <v>4</v>
      </c>
      <c r="AE30" s="62">
        <v>5</v>
      </c>
      <c r="AF30" s="62">
        <v>6</v>
      </c>
      <c r="AG30" s="62">
        <v>4</v>
      </c>
      <c r="AH30" s="62">
        <v>5</v>
      </c>
      <c r="AI30" s="62">
        <v>6</v>
      </c>
      <c r="AJ30" s="62">
        <v>4</v>
      </c>
      <c r="AK30" s="62">
        <v>5</v>
      </c>
      <c r="AL30" s="62">
        <v>6</v>
      </c>
      <c r="AM30" s="62">
        <f t="shared" ref="AM30" si="1">SUM(AM15:AM29)</f>
        <v>4</v>
      </c>
      <c r="AN30" s="62">
        <f t="shared" ref="AN30" si="2">SUM(AN15:AN29)</f>
        <v>5</v>
      </c>
      <c r="AO30" s="62">
        <f t="shared" ref="AO30" si="3">SUM(AO15:AO29)</f>
        <v>6</v>
      </c>
      <c r="AP30" s="62">
        <f t="shared" ref="AP30" si="4">SUM(AP15:AP29)</f>
        <v>4</v>
      </c>
      <c r="AQ30" s="62">
        <f t="shared" ref="AQ30" si="5">SUM(AQ15:AQ29)</f>
        <v>5</v>
      </c>
      <c r="AR30" s="62">
        <f t="shared" ref="AR30" si="6">SUM(AR15:AR29)</f>
        <v>6</v>
      </c>
      <c r="AS30" s="62">
        <v>4</v>
      </c>
      <c r="AT30" s="62">
        <v>5</v>
      </c>
      <c r="AU30" s="62">
        <v>6</v>
      </c>
      <c r="AV30" s="62">
        <v>4</v>
      </c>
      <c r="AW30" s="62">
        <v>5</v>
      </c>
      <c r="AX30" s="62">
        <v>6</v>
      </c>
      <c r="AY30" s="62">
        <v>4</v>
      </c>
      <c r="AZ30" s="62">
        <v>5</v>
      </c>
      <c r="BA30" s="62">
        <v>6</v>
      </c>
      <c r="BB30" s="62">
        <v>4</v>
      </c>
      <c r="BC30" s="62">
        <v>5</v>
      </c>
      <c r="BD30" s="62">
        <v>6</v>
      </c>
      <c r="BE30" s="62">
        <v>4</v>
      </c>
      <c r="BF30" s="62">
        <v>5</v>
      </c>
      <c r="BG30" s="62">
        <v>6</v>
      </c>
      <c r="BH30" s="62">
        <f t="shared" ref="BH30" si="7">SUM(BH15:BH29)</f>
        <v>4</v>
      </c>
      <c r="BI30" s="62">
        <f t="shared" ref="BI30" si="8">SUM(BI15:BI29)</f>
        <v>5</v>
      </c>
      <c r="BJ30" s="62">
        <f t="shared" ref="BJ30" si="9">SUM(BJ15:BJ29)</f>
        <v>6</v>
      </c>
      <c r="BK30" s="62">
        <f t="shared" ref="BK30" si="10">SUM(BK15:BK29)</f>
        <v>4</v>
      </c>
      <c r="BL30" s="62">
        <f t="shared" ref="BL30" si="11">SUM(BL15:BL29)</f>
        <v>5</v>
      </c>
      <c r="BM30" s="62">
        <f t="shared" ref="BM30" si="12">SUM(BM15:BM29)</f>
        <v>6</v>
      </c>
      <c r="BN30" s="62">
        <v>4</v>
      </c>
      <c r="BO30" s="62">
        <v>5</v>
      </c>
      <c r="BP30" s="62">
        <v>6</v>
      </c>
      <c r="BQ30" s="62">
        <v>4</v>
      </c>
      <c r="BR30" s="62">
        <v>5</v>
      </c>
      <c r="BS30" s="62">
        <v>6</v>
      </c>
      <c r="BT30" s="62">
        <v>4</v>
      </c>
      <c r="BU30" s="62">
        <v>5</v>
      </c>
      <c r="BV30" s="62">
        <v>6</v>
      </c>
      <c r="BW30" s="62">
        <v>4</v>
      </c>
      <c r="BX30" s="62">
        <v>5</v>
      </c>
      <c r="BY30" s="62">
        <v>6</v>
      </c>
      <c r="BZ30" s="62">
        <v>4</v>
      </c>
      <c r="CA30" s="62">
        <v>5</v>
      </c>
      <c r="CB30" s="62">
        <v>6</v>
      </c>
      <c r="CC30" s="62">
        <f t="shared" ref="CC30" si="13">SUM(CC15:CC29)</f>
        <v>4</v>
      </c>
      <c r="CD30" s="62">
        <f t="shared" ref="CD30" si="14">SUM(CD15:CD29)</f>
        <v>5</v>
      </c>
      <c r="CE30" s="62">
        <f t="shared" ref="CE30" si="15">SUM(CE15:CE29)</f>
        <v>6</v>
      </c>
      <c r="CF30" s="62">
        <f t="shared" ref="CF30" si="16">SUM(CF15:CF29)</f>
        <v>4</v>
      </c>
      <c r="CG30" s="62">
        <f t="shared" ref="CG30" si="17">SUM(CG15:CG29)</f>
        <v>5</v>
      </c>
      <c r="CH30" s="62">
        <f t="shared" ref="CH30" si="18">SUM(CH15:CH29)</f>
        <v>6</v>
      </c>
      <c r="CI30" s="62">
        <v>4</v>
      </c>
      <c r="CJ30" s="62">
        <v>5</v>
      </c>
      <c r="CK30" s="62">
        <v>6</v>
      </c>
      <c r="CL30" s="62">
        <v>4</v>
      </c>
      <c r="CM30" s="62">
        <v>5</v>
      </c>
      <c r="CN30" s="62">
        <v>6</v>
      </c>
      <c r="CO30" s="62">
        <v>4</v>
      </c>
      <c r="CP30" s="62">
        <v>5</v>
      </c>
      <c r="CQ30" s="62">
        <v>6</v>
      </c>
      <c r="CR30" s="62">
        <v>4</v>
      </c>
      <c r="CS30" s="62">
        <v>5</v>
      </c>
      <c r="CT30" s="62">
        <v>6</v>
      </c>
      <c r="CU30" s="62">
        <v>4</v>
      </c>
      <c r="CV30" s="62">
        <v>5</v>
      </c>
      <c r="CW30" s="62">
        <v>6</v>
      </c>
      <c r="CX30" s="62">
        <f t="shared" ref="CX30" si="19">SUM(CX15:CX29)</f>
        <v>4</v>
      </c>
      <c r="CY30" s="62">
        <f t="shared" ref="CY30" si="20">SUM(CY15:CY29)</f>
        <v>5</v>
      </c>
      <c r="CZ30" s="62">
        <f t="shared" ref="CZ30" si="21">SUM(CZ15:CZ29)</f>
        <v>6</v>
      </c>
      <c r="DA30" s="62">
        <f t="shared" ref="DA30" si="22">SUM(DA15:DA29)</f>
        <v>4</v>
      </c>
      <c r="DB30" s="62">
        <f t="shared" ref="DB30" si="23">SUM(DB15:DB29)</f>
        <v>5</v>
      </c>
      <c r="DC30" s="62">
        <f t="shared" ref="DC30" si="24">SUM(DC15:DC29)</f>
        <v>6</v>
      </c>
      <c r="DD30" s="62">
        <v>4</v>
      </c>
      <c r="DE30" s="62">
        <v>5</v>
      </c>
      <c r="DF30" s="62">
        <v>6</v>
      </c>
      <c r="DG30" s="62">
        <v>4</v>
      </c>
      <c r="DH30" s="62">
        <v>5</v>
      </c>
      <c r="DI30" s="62">
        <v>6</v>
      </c>
      <c r="DJ30" s="62">
        <v>4</v>
      </c>
      <c r="DK30" s="62">
        <v>5</v>
      </c>
      <c r="DL30" s="62">
        <v>6</v>
      </c>
      <c r="DM30" s="62">
        <v>4</v>
      </c>
      <c r="DN30" s="62">
        <v>5</v>
      </c>
      <c r="DO30" s="62">
        <v>6</v>
      </c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</row>
    <row r="31" spans="1:254" ht="15.75" customHeight="1" x14ac:dyDescent="0.25">
      <c r="A31" s="66" t="s">
        <v>837</v>
      </c>
      <c r="B31" s="67"/>
      <c r="C31" s="21">
        <v>27</v>
      </c>
      <c r="D31" s="21">
        <v>33</v>
      </c>
      <c r="E31" s="21">
        <v>40</v>
      </c>
      <c r="F31" s="21">
        <v>27</v>
      </c>
      <c r="G31" s="21">
        <v>33</v>
      </c>
      <c r="H31" s="21">
        <v>40</v>
      </c>
      <c r="I31" s="21">
        <v>27</v>
      </c>
      <c r="J31" s="21">
        <v>33</v>
      </c>
      <c r="K31" s="21">
        <v>40</v>
      </c>
      <c r="L31" s="21">
        <v>27</v>
      </c>
      <c r="M31" s="21">
        <v>33</v>
      </c>
      <c r="N31" s="21">
        <v>40</v>
      </c>
      <c r="O31" s="21">
        <v>27</v>
      </c>
      <c r="P31" s="21">
        <v>33</v>
      </c>
      <c r="Q31" s="21">
        <v>40</v>
      </c>
      <c r="R31" s="21">
        <f t="shared" ref="R31:W31" si="25">R30/15%</f>
        <v>26.666666666666668</v>
      </c>
      <c r="S31" s="21">
        <f t="shared" si="25"/>
        <v>33.333333333333336</v>
      </c>
      <c r="T31" s="21">
        <f t="shared" si="25"/>
        <v>40</v>
      </c>
      <c r="U31" s="21">
        <f t="shared" si="25"/>
        <v>26.666666666666668</v>
      </c>
      <c r="V31" s="21">
        <f t="shared" si="25"/>
        <v>33.333333333333336</v>
      </c>
      <c r="W31" s="21">
        <f t="shared" si="25"/>
        <v>40</v>
      </c>
      <c r="X31" s="21">
        <v>27</v>
      </c>
      <c r="Y31" s="21">
        <v>33</v>
      </c>
      <c r="Z31" s="21">
        <v>40</v>
      </c>
      <c r="AA31" s="21">
        <v>27</v>
      </c>
      <c r="AB31" s="21">
        <v>33</v>
      </c>
      <c r="AC31" s="21">
        <v>40</v>
      </c>
      <c r="AD31" s="21">
        <v>27</v>
      </c>
      <c r="AE31" s="21">
        <v>33</v>
      </c>
      <c r="AF31" s="21">
        <v>40</v>
      </c>
      <c r="AG31" s="21">
        <v>27</v>
      </c>
      <c r="AH31" s="21">
        <v>33</v>
      </c>
      <c r="AI31" s="21">
        <v>40</v>
      </c>
      <c r="AJ31" s="21">
        <v>27</v>
      </c>
      <c r="AK31" s="21">
        <v>33</v>
      </c>
      <c r="AL31" s="21">
        <v>40</v>
      </c>
      <c r="AM31" s="21">
        <f t="shared" ref="AM31:AR31" si="26">AM30/15%</f>
        <v>26.666666666666668</v>
      </c>
      <c r="AN31" s="21">
        <f t="shared" si="26"/>
        <v>33.333333333333336</v>
      </c>
      <c r="AO31" s="21">
        <f t="shared" si="26"/>
        <v>40</v>
      </c>
      <c r="AP31" s="21">
        <f t="shared" si="26"/>
        <v>26.666666666666668</v>
      </c>
      <c r="AQ31" s="21">
        <f t="shared" si="26"/>
        <v>33.333333333333336</v>
      </c>
      <c r="AR31" s="21">
        <f t="shared" si="26"/>
        <v>40</v>
      </c>
      <c r="AS31" s="21">
        <v>27</v>
      </c>
      <c r="AT31" s="21">
        <v>33</v>
      </c>
      <c r="AU31" s="21">
        <v>40</v>
      </c>
      <c r="AV31" s="21">
        <v>27</v>
      </c>
      <c r="AW31" s="21">
        <v>33</v>
      </c>
      <c r="AX31" s="21">
        <v>40</v>
      </c>
      <c r="AY31" s="21">
        <v>27</v>
      </c>
      <c r="AZ31" s="21">
        <v>33</v>
      </c>
      <c r="BA31" s="21">
        <v>40</v>
      </c>
      <c r="BB31" s="21">
        <v>27</v>
      </c>
      <c r="BC31" s="21">
        <v>33</v>
      </c>
      <c r="BD31" s="21">
        <v>40</v>
      </c>
      <c r="BE31" s="21">
        <v>27</v>
      </c>
      <c r="BF31" s="21">
        <v>33</v>
      </c>
      <c r="BG31" s="21">
        <v>40</v>
      </c>
      <c r="BH31" s="21">
        <f t="shared" ref="BH31:BM31" si="27">BH30/15%</f>
        <v>26.666666666666668</v>
      </c>
      <c r="BI31" s="21">
        <f t="shared" si="27"/>
        <v>33.333333333333336</v>
      </c>
      <c r="BJ31" s="21">
        <f t="shared" si="27"/>
        <v>40</v>
      </c>
      <c r="BK31" s="21">
        <f t="shared" si="27"/>
        <v>26.666666666666668</v>
      </c>
      <c r="BL31" s="21">
        <f t="shared" si="27"/>
        <v>33.333333333333336</v>
      </c>
      <c r="BM31" s="21">
        <f t="shared" si="27"/>
        <v>40</v>
      </c>
      <c r="BN31" s="21">
        <v>27</v>
      </c>
      <c r="BO31" s="21">
        <v>33</v>
      </c>
      <c r="BP31" s="21">
        <v>40</v>
      </c>
      <c r="BQ31" s="21">
        <v>27</v>
      </c>
      <c r="BR31" s="21">
        <v>33</v>
      </c>
      <c r="BS31" s="21">
        <v>40</v>
      </c>
      <c r="BT31" s="21">
        <v>27</v>
      </c>
      <c r="BU31" s="21">
        <v>33</v>
      </c>
      <c r="BV31" s="21">
        <v>40</v>
      </c>
      <c r="BW31" s="21">
        <v>27</v>
      </c>
      <c r="BX31" s="21">
        <v>33</v>
      </c>
      <c r="BY31" s="21">
        <v>40</v>
      </c>
      <c r="BZ31" s="21">
        <v>27</v>
      </c>
      <c r="CA31" s="21">
        <v>33</v>
      </c>
      <c r="CB31" s="21">
        <v>40</v>
      </c>
      <c r="CC31" s="21">
        <f t="shared" ref="CC31:CH31" si="28">CC30/15%</f>
        <v>26.666666666666668</v>
      </c>
      <c r="CD31" s="21">
        <f t="shared" si="28"/>
        <v>33.333333333333336</v>
      </c>
      <c r="CE31" s="21">
        <f t="shared" si="28"/>
        <v>40</v>
      </c>
      <c r="CF31" s="21">
        <f t="shared" si="28"/>
        <v>26.666666666666668</v>
      </c>
      <c r="CG31" s="21">
        <f t="shared" si="28"/>
        <v>33.333333333333336</v>
      </c>
      <c r="CH31" s="21">
        <f t="shared" si="28"/>
        <v>40</v>
      </c>
      <c r="CI31" s="21">
        <v>27</v>
      </c>
      <c r="CJ31" s="21">
        <v>33</v>
      </c>
      <c r="CK31" s="21">
        <v>40</v>
      </c>
      <c r="CL31" s="21">
        <v>27</v>
      </c>
      <c r="CM31" s="21">
        <v>33</v>
      </c>
      <c r="CN31" s="21">
        <v>40</v>
      </c>
      <c r="CO31" s="21">
        <v>27</v>
      </c>
      <c r="CP31" s="21">
        <v>33</v>
      </c>
      <c r="CQ31" s="21">
        <v>40</v>
      </c>
      <c r="CR31" s="21">
        <v>27</v>
      </c>
      <c r="CS31" s="21">
        <v>33</v>
      </c>
      <c r="CT31" s="21">
        <v>40</v>
      </c>
      <c r="CU31" s="21">
        <v>27</v>
      </c>
      <c r="CV31" s="21">
        <v>33</v>
      </c>
      <c r="CW31" s="21">
        <v>40</v>
      </c>
      <c r="CX31" s="21">
        <f t="shared" ref="CX31:DC31" si="29">CX30/15%</f>
        <v>26.666666666666668</v>
      </c>
      <c r="CY31" s="21">
        <f t="shared" si="29"/>
        <v>33.333333333333336</v>
      </c>
      <c r="CZ31" s="21">
        <f t="shared" si="29"/>
        <v>40</v>
      </c>
      <c r="DA31" s="21">
        <f t="shared" si="29"/>
        <v>26.666666666666668</v>
      </c>
      <c r="DB31" s="21">
        <f t="shared" si="29"/>
        <v>33.333333333333336</v>
      </c>
      <c r="DC31" s="21">
        <f t="shared" si="29"/>
        <v>40</v>
      </c>
      <c r="DD31" s="21">
        <v>27</v>
      </c>
      <c r="DE31" s="21">
        <v>33</v>
      </c>
      <c r="DF31" s="21">
        <v>40</v>
      </c>
      <c r="DG31" s="21">
        <v>27</v>
      </c>
      <c r="DH31" s="21">
        <v>33</v>
      </c>
      <c r="DI31" s="21">
        <v>40</v>
      </c>
      <c r="DJ31" s="21">
        <v>27</v>
      </c>
      <c r="DK31" s="21">
        <v>33</v>
      </c>
      <c r="DL31" s="21">
        <v>40</v>
      </c>
      <c r="DM31" s="21">
        <v>27</v>
      </c>
      <c r="DN31" s="21">
        <v>33</v>
      </c>
      <c r="DO31" s="21">
        <v>40</v>
      </c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</row>
    <row r="32" spans="1:254" ht="15.75" x14ac:dyDescent="0.25">
      <c r="B32" s="11"/>
      <c r="C32" s="12"/>
      <c r="T32" s="11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74" t="s">
        <v>809</v>
      </c>
      <c r="C33" s="75"/>
      <c r="D33" s="75"/>
      <c r="E33" s="76"/>
      <c r="F33" s="27"/>
      <c r="G33" s="27"/>
      <c r="T33" s="11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x14ac:dyDescent="0.25">
      <c r="B34" s="28" t="s">
        <v>810</v>
      </c>
      <c r="C34" s="29" t="s">
        <v>813</v>
      </c>
      <c r="D34" s="37">
        <v>4</v>
      </c>
      <c r="E34" s="30">
        <v>27</v>
      </c>
      <c r="F34" s="31"/>
      <c r="G34" s="31"/>
      <c r="T34" s="11"/>
    </row>
    <row r="35" spans="2:254" ht="39" customHeight="1" x14ac:dyDescent="0.25">
      <c r="B35" s="28" t="s">
        <v>811</v>
      </c>
      <c r="C35" s="32" t="s">
        <v>813</v>
      </c>
      <c r="D35" s="36">
        <f>E35/100*15</f>
        <v>4.95</v>
      </c>
      <c r="E35" s="33">
        <v>33</v>
      </c>
      <c r="F35" s="31"/>
      <c r="G35" s="31"/>
      <c r="T35" s="11"/>
    </row>
    <row r="36" spans="2:254" x14ac:dyDescent="0.25">
      <c r="B36" s="28" t="s">
        <v>812</v>
      </c>
      <c r="C36" s="32" t="s">
        <v>813</v>
      </c>
      <c r="D36" s="36">
        <f>E36/100*15</f>
        <v>6</v>
      </c>
      <c r="E36" s="33">
        <f>(E31+H31+K31+N31+Q31+T31+W31)/7</f>
        <v>40</v>
      </c>
      <c r="F36" s="31"/>
      <c r="G36" s="31"/>
      <c r="T36" s="11"/>
    </row>
    <row r="37" spans="2:254" x14ac:dyDescent="0.25">
      <c r="B37" s="28"/>
      <c r="C37" s="32"/>
      <c r="D37" s="35">
        <f>SUM(D34:D36)</f>
        <v>14.95</v>
      </c>
      <c r="E37" s="35">
        <f>SUM(E34:E36)</f>
        <v>100</v>
      </c>
      <c r="F37" s="31"/>
      <c r="G37" s="31"/>
    </row>
    <row r="38" spans="2:254" x14ac:dyDescent="0.25">
      <c r="B38" s="28"/>
      <c r="D38" s="77" t="s">
        <v>56</v>
      </c>
      <c r="E38" s="78"/>
      <c r="F38" s="80" t="s">
        <v>3</v>
      </c>
      <c r="G38" s="81"/>
    </row>
    <row r="39" spans="2:254" x14ac:dyDescent="0.25">
      <c r="B39" s="28" t="s">
        <v>810</v>
      </c>
      <c r="C39" s="32" t="s">
        <v>814</v>
      </c>
      <c r="D39" s="36">
        <f>E39/100*15</f>
        <v>4.0500000000000007</v>
      </c>
      <c r="E39" s="33">
        <v>27</v>
      </c>
      <c r="F39" s="36">
        <f>G39/100*15</f>
        <v>4.0500000000000007</v>
      </c>
      <c r="G39" s="33">
        <f>(AS31+AV31+AY31+BB31+BE31)/5</f>
        <v>27</v>
      </c>
    </row>
    <row r="40" spans="2:254" x14ac:dyDescent="0.25">
      <c r="B40" s="28" t="s">
        <v>811</v>
      </c>
      <c r="C40" s="32" t="s">
        <v>814</v>
      </c>
      <c r="D40" s="36">
        <f>E40/100*15</f>
        <v>4.95</v>
      </c>
      <c r="E40" s="33">
        <v>33</v>
      </c>
      <c r="F40" s="36">
        <f>G40/100*15</f>
        <v>4.95</v>
      </c>
      <c r="G40" s="33">
        <v>33</v>
      </c>
    </row>
    <row r="41" spans="2:254" x14ac:dyDescent="0.25">
      <c r="B41" s="28" t="s">
        <v>812</v>
      </c>
      <c r="C41" s="32" t="s">
        <v>814</v>
      </c>
      <c r="D41" s="36">
        <f>E41/100*15</f>
        <v>6</v>
      </c>
      <c r="E41" s="33">
        <f>(Z31+AC31+AF31+AI31+AL31+AO31+AR31)/7</f>
        <v>40</v>
      </c>
      <c r="F41" s="36">
        <f>G41/100*15</f>
        <v>6</v>
      </c>
      <c r="G41" s="33">
        <f>(AU31+AX31+BA31+BD31+BG31)/5</f>
        <v>40</v>
      </c>
    </row>
    <row r="42" spans="2:254" ht="15" customHeight="1" x14ac:dyDescent="0.25">
      <c r="B42" s="28"/>
      <c r="C42" s="32"/>
      <c r="D42" s="35">
        <f>SUM(D39:D41)</f>
        <v>15</v>
      </c>
      <c r="E42" s="35">
        <f>SUM(E39:E41)</f>
        <v>100</v>
      </c>
      <c r="F42" s="35">
        <f>SUM(F39:F41)</f>
        <v>15</v>
      </c>
      <c r="G42" s="35">
        <f>SUM(G39:G41)</f>
        <v>100</v>
      </c>
    </row>
    <row r="43" spans="2:254" ht="15" customHeight="1" x14ac:dyDescent="0.25">
      <c r="B43" s="28" t="s">
        <v>810</v>
      </c>
      <c r="C43" s="32" t="s">
        <v>815</v>
      </c>
      <c r="D43" s="24">
        <v>4</v>
      </c>
      <c r="E43" s="33">
        <v>27</v>
      </c>
      <c r="F43" s="31"/>
      <c r="G43" s="31"/>
    </row>
    <row r="44" spans="2:254" x14ac:dyDescent="0.25">
      <c r="B44" s="28" t="s">
        <v>811</v>
      </c>
      <c r="C44" s="32" t="s">
        <v>815</v>
      </c>
      <c r="D44" s="24">
        <v>5</v>
      </c>
      <c r="E44" s="33">
        <v>33</v>
      </c>
      <c r="F44" s="31"/>
      <c r="G44" s="31"/>
    </row>
    <row r="45" spans="2:254" x14ac:dyDescent="0.25">
      <c r="B45" s="28" t="s">
        <v>812</v>
      </c>
      <c r="C45" s="32" t="s">
        <v>815</v>
      </c>
      <c r="D45" s="24">
        <f>E45/100*15</f>
        <v>6</v>
      </c>
      <c r="E45" s="33">
        <f>(BJ31+BM31+BP31+BS31+BV31)/5</f>
        <v>40</v>
      </c>
      <c r="F45" s="31"/>
      <c r="G45" s="31"/>
    </row>
    <row r="46" spans="2:254" x14ac:dyDescent="0.25">
      <c r="B46" s="28"/>
      <c r="C46" s="32"/>
      <c r="D46" s="34">
        <f>SUM(D43:D45)</f>
        <v>15</v>
      </c>
      <c r="E46" s="35">
        <f>SUM(E43:E45)</f>
        <v>100</v>
      </c>
      <c r="F46" s="31"/>
      <c r="G46" s="31"/>
    </row>
    <row r="47" spans="2:254" x14ac:dyDescent="0.25">
      <c r="B47" s="28"/>
      <c r="C47" s="32"/>
      <c r="D47" s="77" t="s">
        <v>116</v>
      </c>
      <c r="E47" s="78"/>
      <c r="F47" s="82" t="s">
        <v>117</v>
      </c>
      <c r="G47" s="83"/>
    </row>
    <row r="48" spans="2:254" x14ac:dyDescent="0.25">
      <c r="B48" s="28" t="s">
        <v>810</v>
      </c>
      <c r="C48" s="32" t="s">
        <v>816</v>
      </c>
      <c r="D48" s="24">
        <v>4</v>
      </c>
      <c r="E48" s="33">
        <v>27</v>
      </c>
      <c r="F48" s="24">
        <v>4</v>
      </c>
      <c r="G48" s="33">
        <v>27</v>
      </c>
    </row>
    <row r="49" spans="2:7" x14ac:dyDescent="0.25">
      <c r="B49" s="28" t="s">
        <v>811</v>
      </c>
      <c r="C49" s="32" t="s">
        <v>816</v>
      </c>
      <c r="D49" s="24">
        <v>5</v>
      </c>
      <c r="E49" s="33">
        <v>33</v>
      </c>
      <c r="F49" s="24">
        <v>5</v>
      </c>
      <c r="G49" s="33">
        <v>33</v>
      </c>
    </row>
    <row r="50" spans="2:7" x14ac:dyDescent="0.25">
      <c r="B50" s="28" t="s">
        <v>812</v>
      </c>
      <c r="C50" s="32" t="s">
        <v>816</v>
      </c>
      <c r="D50" s="24">
        <f>E50/100*15</f>
        <v>6</v>
      </c>
      <c r="E50" s="33">
        <f>(BY31+CB31+CE31+CH31)/4</f>
        <v>40</v>
      </c>
      <c r="F50" s="24">
        <f>G50/100*15</f>
        <v>6</v>
      </c>
      <c r="G50" s="33">
        <f>(CK31+CN31+CQ31+CT31+CW31+CZ31)/6</f>
        <v>40</v>
      </c>
    </row>
    <row r="51" spans="2:7" x14ac:dyDescent="0.25">
      <c r="B51" s="28"/>
      <c r="C51" s="32"/>
      <c r="D51" s="34">
        <f>SUM(D48:D50)</f>
        <v>15</v>
      </c>
      <c r="E51" s="34">
        <f>SUM(E48:E50)</f>
        <v>100</v>
      </c>
      <c r="F51" s="34">
        <f>SUM(F48:F50)</f>
        <v>15</v>
      </c>
      <c r="G51" s="34">
        <f>SUM(G48:G50)</f>
        <v>100</v>
      </c>
    </row>
    <row r="52" spans="2:7" x14ac:dyDescent="0.25">
      <c r="B52" s="28" t="s">
        <v>810</v>
      </c>
      <c r="C52" s="32" t="s">
        <v>817</v>
      </c>
      <c r="D52" s="24">
        <v>4</v>
      </c>
      <c r="E52" s="33">
        <v>27</v>
      </c>
      <c r="F52" s="31"/>
      <c r="G52" s="31"/>
    </row>
    <row r="53" spans="2:7" x14ac:dyDescent="0.25">
      <c r="B53" s="28" t="s">
        <v>811</v>
      </c>
      <c r="C53" s="32" t="s">
        <v>817</v>
      </c>
      <c r="D53" s="24">
        <v>5</v>
      </c>
      <c r="E53" s="33">
        <v>33</v>
      </c>
      <c r="F53" s="31"/>
      <c r="G53" s="31"/>
    </row>
    <row r="54" spans="2:7" x14ac:dyDescent="0.25">
      <c r="B54" s="28" t="s">
        <v>812</v>
      </c>
      <c r="C54" s="32" t="s">
        <v>817</v>
      </c>
      <c r="D54" s="24">
        <v>6</v>
      </c>
      <c r="E54" s="33">
        <f>(DC31+DF31+DI31+DL31+DO31)/5</f>
        <v>40</v>
      </c>
      <c r="F54" s="31"/>
      <c r="G54" s="31"/>
    </row>
    <row r="55" spans="2:7" x14ac:dyDescent="0.25">
      <c r="B55" s="28"/>
      <c r="C55" s="32"/>
      <c r="D55" s="34">
        <f>SUM(D52:D54)</f>
        <v>15</v>
      </c>
      <c r="E55" s="34">
        <f>SUM(E52:E54)</f>
        <v>100</v>
      </c>
      <c r="F55" s="31"/>
      <c r="G55" s="31"/>
    </row>
  </sheetData>
  <mergeCells count="114">
    <mergeCell ref="D38:E3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33:E33"/>
    <mergeCell ref="D47:E47"/>
    <mergeCell ref="DM2:DN2"/>
    <mergeCell ref="F38:G38"/>
    <mergeCell ref="F47:G4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4" t="s">
        <v>834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7"/>
      <c r="P2" s="7"/>
      <c r="Q2" s="7"/>
      <c r="R2" s="7"/>
      <c r="S2" s="7"/>
      <c r="T2" s="7"/>
      <c r="U2" s="7"/>
      <c r="V2" s="7"/>
      <c r="DP2" s="79" t="s">
        <v>1377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1" t="s">
        <v>0</v>
      </c>
      <c r="B5" s="91" t="s">
        <v>1</v>
      </c>
      <c r="C5" s="92" t="s">
        <v>57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86" t="s">
        <v>2</v>
      </c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93" t="s">
        <v>88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115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5" t="s">
        <v>138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254" ht="15.75" customHeight="1" x14ac:dyDescent="0.25">
      <c r="A6" s="91"/>
      <c r="B6" s="91"/>
      <c r="C6" s="89" t="s">
        <v>58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 t="s">
        <v>56</v>
      </c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 t="s">
        <v>3</v>
      </c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96" t="s">
        <v>89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89" t="s">
        <v>159</v>
      </c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 t="s">
        <v>116</v>
      </c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7" t="s">
        <v>139</v>
      </c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</row>
    <row r="7" spans="1:254" ht="0.75" customHeight="1" x14ac:dyDescent="0.25">
      <c r="A7" s="91"/>
      <c r="B7" s="91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1"/>
      <c r="B8" s="91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1"/>
      <c r="B9" s="91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1"/>
      <c r="B10" s="91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1"/>
      <c r="B11" s="91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1"/>
      <c r="B12" s="91"/>
      <c r="C12" s="89" t="s">
        <v>155</v>
      </c>
      <c r="D12" s="89" t="s">
        <v>5</v>
      </c>
      <c r="E12" s="89" t="s">
        <v>6</v>
      </c>
      <c r="F12" s="89" t="s">
        <v>156</v>
      </c>
      <c r="G12" s="89" t="s">
        <v>7</v>
      </c>
      <c r="H12" s="89" t="s">
        <v>8</v>
      </c>
      <c r="I12" s="89" t="s">
        <v>157</v>
      </c>
      <c r="J12" s="89" t="s">
        <v>9</v>
      </c>
      <c r="K12" s="89" t="s">
        <v>10</v>
      </c>
      <c r="L12" s="89" t="s">
        <v>158</v>
      </c>
      <c r="M12" s="89" t="s">
        <v>9</v>
      </c>
      <c r="N12" s="89" t="s">
        <v>10</v>
      </c>
      <c r="O12" s="89" t="s">
        <v>172</v>
      </c>
      <c r="P12" s="89"/>
      <c r="Q12" s="89"/>
      <c r="R12" s="89" t="s">
        <v>5</v>
      </c>
      <c r="S12" s="89"/>
      <c r="T12" s="89"/>
      <c r="U12" s="89" t="s">
        <v>173</v>
      </c>
      <c r="V12" s="89"/>
      <c r="W12" s="89"/>
      <c r="X12" s="89" t="s">
        <v>12</v>
      </c>
      <c r="Y12" s="89"/>
      <c r="Z12" s="89"/>
      <c r="AA12" s="89" t="s">
        <v>7</v>
      </c>
      <c r="AB12" s="89"/>
      <c r="AC12" s="89"/>
      <c r="AD12" s="89" t="s">
        <v>8</v>
      </c>
      <c r="AE12" s="89"/>
      <c r="AF12" s="89"/>
      <c r="AG12" s="87" t="s">
        <v>14</v>
      </c>
      <c r="AH12" s="87"/>
      <c r="AI12" s="87"/>
      <c r="AJ12" s="89" t="s">
        <v>9</v>
      </c>
      <c r="AK12" s="89"/>
      <c r="AL12" s="89"/>
      <c r="AM12" s="87" t="s">
        <v>168</v>
      </c>
      <c r="AN12" s="87"/>
      <c r="AO12" s="87"/>
      <c r="AP12" s="87" t="s">
        <v>169</v>
      </c>
      <c r="AQ12" s="87"/>
      <c r="AR12" s="87"/>
      <c r="AS12" s="87" t="s">
        <v>170</v>
      </c>
      <c r="AT12" s="87"/>
      <c r="AU12" s="87"/>
      <c r="AV12" s="87" t="s">
        <v>171</v>
      </c>
      <c r="AW12" s="87"/>
      <c r="AX12" s="87"/>
      <c r="AY12" s="87" t="s">
        <v>160</v>
      </c>
      <c r="AZ12" s="87"/>
      <c r="BA12" s="87"/>
      <c r="BB12" s="87" t="s">
        <v>161</v>
      </c>
      <c r="BC12" s="87"/>
      <c r="BD12" s="87"/>
      <c r="BE12" s="87" t="s">
        <v>162</v>
      </c>
      <c r="BF12" s="87"/>
      <c r="BG12" s="87"/>
      <c r="BH12" s="87" t="s">
        <v>163</v>
      </c>
      <c r="BI12" s="87"/>
      <c r="BJ12" s="87"/>
      <c r="BK12" s="87" t="s">
        <v>164</v>
      </c>
      <c r="BL12" s="87"/>
      <c r="BM12" s="87"/>
      <c r="BN12" s="87" t="s">
        <v>165</v>
      </c>
      <c r="BO12" s="87"/>
      <c r="BP12" s="87"/>
      <c r="BQ12" s="87" t="s">
        <v>166</v>
      </c>
      <c r="BR12" s="87"/>
      <c r="BS12" s="87"/>
      <c r="BT12" s="87" t="s">
        <v>167</v>
      </c>
      <c r="BU12" s="87"/>
      <c r="BV12" s="87"/>
      <c r="BW12" s="87" t="s">
        <v>179</v>
      </c>
      <c r="BX12" s="87"/>
      <c r="BY12" s="87"/>
      <c r="BZ12" s="87" t="s">
        <v>180</v>
      </c>
      <c r="CA12" s="87"/>
      <c r="CB12" s="87"/>
      <c r="CC12" s="87" t="s">
        <v>181</v>
      </c>
      <c r="CD12" s="87"/>
      <c r="CE12" s="87"/>
      <c r="CF12" s="87" t="s">
        <v>182</v>
      </c>
      <c r="CG12" s="87"/>
      <c r="CH12" s="87"/>
      <c r="CI12" s="87" t="s">
        <v>183</v>
      </c>
      <c r="CJ12" s="87"/>
      <c r="CK12" s="87"/>
      <c r="CL12" s="87" t="s">
        <v>184</v>
      </c>
      <c r="CM12" s="87"/>
      <c r="CN12" s="87"/>
      <c r="CO12" s="87" t="s">
        <v>185</v>
      </c>
      <c r="CP12" s="87"/>
      <c r="CQ12" s="87"/>
      <c r="CR12" s="87" t="s">
        <v>175</v>
      </c>
      <c r="CS12" s="87"/>
      <c r="CT12" s="87"/>
      <c r="CU12" s="87" t="s">
        <v>176</v>
      </c>
      <c r="CV12" s="87"/>
      <c r="CW12" s="87"/>
      <c r="CX12" s="87" t="s">
        <v>177</v>
      </c>
      <c r="CY12" s="87"/>
      <c r="CZ12" s="87"/>
      <c r="DA12" s="87" t="s">
        <v>178</v>
      </c>
      <c r="DB12" s="87"/>
      <c r="DC12" s="87"/>
      <c r="DD12" s="87" t="s">
        <v>187</v>
      </c>
      <c r="DE12" s="87"/>
      <c r="DF12" s="87"/>
      <c r="DG12" s="87" t="s">
        <v>188</v>
      </c>
      <c r="DH12" s="87"/>
      <c r="DI12" s="87"/>
      <c r="DJ12" s="87" t="s">
        <v>189</v>
      </c>
      <c r="DK12" s="87"/>
      <c r="DL12" s="87"/>
      <c r="DM12" s="87" t="s">
        <v>190</v>
      </c>
      <c r="DN12" s="87"/>
      <c r="DO12" s="87"/>
      <c r="DP12" s="87" t="s">
        <v>191</v>
      </c>
      <c r="DQ12" s="87"/>
      <c r="DR12" s="87"/>
    </row>
    <row r="13" spans="1:254" ht="59.25" customHeight="1" x14ac:dyDescent="0.25">
      <c r="A13" s="91"/>
      <c r="B13" s="91"/>
      <c r="C13" s="90" t="s">
        <v>902</v>
      </c>
      <c r="D13" s="90"/>
      <c r="E13" s="90"/>
      <c r="F13" s="90" t="s">
        <v>906</v>
      </c>
      <c r="G13" s="90"/>
      <c r="H13" s="90"/>
      <c r="I13" s="90" t="s">
        <v>907</v>
      </c>
      <c r="J13" s="90"/>
      <c r="K13" s="90"/>
      <c r="L13" s="90" t="s">
        <v>908</v>
      </c>
      <c r="M13" s="90"/>
      <c r="N13" s="90"/>
      <c r="O13" s="90" t="s">
        <v>202</v>
      </c>
      <c r="P13" s="90"/>
      <c r="Q13" s="90"/>
      <c r="R13" s="90" t="s">
        <v>204</v>
      </c>
      <c r="S13" s="90"/>
      <c r="T13" s="90"/>
      <c r="U13" s="90" t="s">
        <v>910</v>
      </c>
      <c r="V13" s="90"/>
      <c r="W13" s="90"/>
      <c r="X13" s="90" t="s">
        <v>911</v>
      </c>
      <c r="Y13" s="90"/>
      <c r="Z13" s="90"/>
      <c r="AA13" s="90" t="s">
        <v>912</v>
      </c>
      <c r="AB13" s="90"/>
      <c r="AC13" s="90"/>
      <c r="AD13" s="90" t="s">
        <v>914</v>
      </c>
      <c r="AE13" s="90"/>
      <c r="AF13" s="90"/>
      <c r="AG13" s="90" t="s">
        <v>916</v>
      </c>
      <c r="AH13" s="90"/>
      <c r="AI13" s="90"/>
      <c r="AJ13" s="90" t="s">
        <v>1322</v>
      </c>
      <c r="AK13" s="90"/>
      <c r="AL13" s="90"/>
      <c r="AM13" s="90" t="s">
        <v>921</v>
      </c>
      <c r="AN13" s="90"/>
      <c r="AO13" s="90"/>
      <c r="AP13" s="90" t="s">
        <v>922</v>
      </c>
      <c r="AQ13" s="90"/>
      <c r="AR13" s="90"/>
      <c r="AS13" s="90" t="s">
        <v>923</v>
      </c>
      <c r="AT13" s="90"/>
      <c r="AU13" s="90"/>
      <c r="AV13" s="90" t="s">
        <v>924</v>
      </c>
      <c r="AW13" s="90"/>
      <c r="AX13" s="90"/>
      <c r="AY13" s="90" t="s">
        <v>926</v>
      </c>
      <c r="AZ13" s="90"/>
      <c r="BA13" s="90"/>
      <c r="BB13" s="90" t="s">
        <v>927</v>
      </c>
      <c r="BC13" s="90"/>
      <c r="BD13" s="90"/>
      <c r="BE13" s="90" t="s">
        <v>928</v>
      </c>
      <c r="BF13" s="90"/>
      <c r="BG13" s="90"/>
      <c r="BH13" s="90" t="s">
        <v>929</v>
      </c>
      <c r="BI13" s="90"/>
      <c r="BJ13" s="90"/>
      <c r="BK13" s="90" t="s">
        <v>930</v>
      </c>
      <c r="BL13" s="90"/>
      <c r="BM13" s="90"/>
      <c r="BN13" s="90" t="s">
        <v>932</v>
      </c>
      <c r="BO13" s="90"/>
      <c r="BP13" s="90"/>
      <c r="BQ13" s="90" t="s">
        <v>933</v>
      </c>
      <c r="BR13" s="90"/>
      <c r="BS13" s="90"/>
      <c r="BT13" s="90" t="s">
        <v>935</v>
      </c>
      <c r="BU13" s="90"/>
      <c r="BV13" s="90"/>
      <c r="BW13" s="90" t="s">
        <v>937</v>
      </c>
      <c r="BX13" s="90"/>
      <c r="BY13" s="90"/>
      <c r="BZ13" s="90" t="s">
        <v>938</v>
      </c>
      <c r="CA13" s="90"/>
      <c r="CB13" s="90"/>
      <c r="CC13" s="90" t="s">
        <v>942</v>
      </c>
      <c r="CD13" s="90"/>
      <c r="CE13" s="90"/>
      <c r="CF13" s="90" t="s">
        <v>945</v>
      </c>
      <c r="CG13" s="90"/>
      <c r="CH13" s="90"/>
      <c r="CI13" s="90" t="s">
        <v>946</v>
      </c>
      <c r="CJ13" s="90"/>
      <c r="CK13" s="90"/>
      <c r="CL13" s="90" t="s">
        <v>947</v>
      </c>
      <c r="CM13" s="90"/>
      <c r="CN13" s="90"/>
      <c r="CO13" s="90" t="s">
        <v>948</v>
      </c>
      <c r="CP13" s="90"/>
      <c r="CQ13" s="90"/>
      <c r="CR13" s="90" t="s">
        <v>950</v>
      </c>
      <c r="CS13" s="90"/>
      <c r="CT13" s="90"/>
      <c r="CU13" s="90" t="s">
        <v>951</v>
      </c>
      <c r="CV13" s="90"/>
      <c r="CW13" s="90"/>
      <c r="CX13" s="90" t="s">
        <v>952</v>
      </c>
      <c r="CY13" s="90"/>
      <c r="CZ13" s="90"/>
      <c r="DA13" s="90" t="s">
        <v>953</v>
      </c>
      <c r="DB13" s="90"/>
      <c r="DC13" s="90"/>
      <c r="DD13" s="90" t="s">
        <v>954</v>
      </c>
      <c r="DE13" s="90"/>
      <c r="DF13" s="90"/>
      <c r="DG13" s="90" t="s">
        <v>955</v>
      </c>
      <c r="DH13" s="90"/>
      <c r="DI13" s="90"/>
      <c r="DJ13" s="90" t="s">
        <v>957</v>
      </c>
      <c r="DK13" s="90"/>
      <c r="DL13" s="90"/>
      <c r="DM13" s="90" t="s">
        <v>958</v>
      </c>
      <c r="DN13" s="90"/>
      <c r="DO13" s="90"/>
      <c r="DP13" s="90" t="s">
        <v>959</v>
      </c>
      <c r="DQ13" s="90"/>
      <c r="DR13" s="90"/>
    </row>
    <row r="14" spans="1:254" ht="83.25" customHeight="1" x14ac:dyDescent="0.25">
      <c r="A14" s="91"/>
      <c r="B14" s="91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843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7" t="s">
        <v>278</v>
      </c>
      <c r="B40" s="9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9" t="s">
        <v>838</v>
      </c>
      <c r="B41" s="10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4" t="s">
        <v>809</v>
      </c>
      <c r="C43" s="75"/>
      <c r="D43" s="75"/>
      <c r="E43" s="76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01" t="s">
        <v>56</v>
      </c>
      <c r="E48" s="102"/>
      <c r="F48" s="103" t="s">
        <v>3</v>
      </c>
      <c r="G48" s="104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01" t="s">
        <v>159</v>
      </c>
      <c r="E57" s="102"/>
      <c r="F57" s="101" t="s">
        <v>116</v>
      </c>
      <c r="G57" s="102"/>
      <c r="H57" s="105" t="s">
        <v>174</v>
      </c>
      <c r="I57" s="106"/>
      <c r="J57" s="95" t="s">
        <v>186</v>
      </c>
      <c r="K57" s="95"/>
      <c r="L57" s="95" t="s">
        <v>117</v>
      </c>
      <c r="M57" s="95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opLeftCell="A11" zoomScale="70" zoomScaleNormal="70" workbookViewId="0">
      <selection activeCell="U52" sqref="U52"/>
    </sheetView>
  </sheetViews>
  <sheetFormatPr defaultRowHeight="15" x14ac:dyDescent="0.25"/>
  <cols>
    <col min="2" max="2" width="30.28515625" customWidth="1"/>
    <col min="10" max="10" width="9.425781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4" t="s">
        <v>1401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7"/>
      <c r="S2" s="7"/>
      <c r="T2" s="7"/>
      <c r="U2" s="7"/>
      <c r="V2" s="7"/>
      <c r="FI2" s="79" t="s">
        <v>1377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07" t="s">
        <v>2</v>
      </c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9"/>
      <c r="BK4" s="93" t="s">
        <v>88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10" t="s">
        <v>115</v>
      </c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2"/>
      <c r="EW4" s="95" t="s">
        <v>138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254" ht="15.75" customHeight="1" x14ac:dyDescent="0.25">
      <c r="A5" s="91"/>
      <c r="B5" s="91"/>
      <c r="C5" s="89" t="s">
        <v>58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 t="s">
        <v>56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7" t="s">
        <v>3</v>
      </c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 t="s">
        <v>331</v>
      </c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9" t="s">
        <v>332</v>
      </c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 t="s">
        <v>159</v>
      </c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5" t="s">
        <v>1019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113" t="s">
        <v>186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7" t="s">
        <v>139</v>
      </c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</row>
    <row r="6" spans="1:254" ht="15.6" hidden="1" x14ac:dyDescent="0.3">
      <c r="A6" s="91"/>
      <c r="B6" s="91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1"/>
      <c r="B7" s="91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1"/>
      <c r="B8" s="91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1"/>
      <c r="B9" s="91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1"/>
      <c r="B10" s="91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1"/>
      <c r="B11" s="91"/>
      <c r="C11" s="89" t="s">
        <v>280</v>
      </c>
      <c r="D11" s="89" t="s">
        <v>5</v>
      </c>
      <c r="E11" s="89" t="s">
        <v>6</v>
      </c>
      <c r="F11" s="89" t="s">
        <v>319</v>
      </c>
      <c r="G11" s="89" t="s">
        <v>7</v>
      </c>
      <c r="H11" s="89" t="s">
        <v>8</v>
      </c>
      <c r="I11" s="89" t="s">
        <v>281</v>
      </c>
      <c r="J11" s="89" t="s">
        <v>9</v>
      </c>
      <c r="K11" s="89" t="s">
        <v>10</v>
      </c>
      <c r="L11" s="89" t="s">
        <v>282</v>
      </c>
      <c r="M11" s="89" t="s">
        <v>9</v>
      </c>
      <c r="N11" s="89" t="s">
        <v>10</v>
      </c>
      <c r="O11" s="89" t="s">
        <v>283</v>
      </c>
      <c r="P11" s="89" t="s">
        <v>11</v>
      </c>
      <c r="Q11" s="89" t="s">
        <v>4</v>
      </c>
      <c r="R11" s="89" t="s">
        <v>284</v>
      </c>
      <c r="S11" s="89"/>
      <c r="T11" s="89"/>
      <c r="U11" s="89" t="s">
        <v>978</v>
      </c>
      <c r="V11" s="89"/>
      <c r="W11" s="89"/>
      <c r="X11" s="89" t="s">
        <v>979</v>
      </c>
      <c r="Y11" s="89"/>
      <c r="Z11" s="89"/>
      <c r="AA11" s="87" t="s">
        <v>980</v>
      </c>
      <c r="AB11" s="87"/>
      <c r="AC11" s="87"/>
      <c r="AD11" s="89" t="s">
        <v>285</v>
      </c>
      <c r="AE11" s="89"/>
      <c r="AF11" s="89"/>
      <c r="AG11" s="89" t="s">
        <v>286</v>
      </c>
      <c r="AH11" s="89"/>
      <c r="AI11" s="89"/>
      <c r="AJ11" s="87" t="s">
        <v>287</v>
      </c>
      <c r="AK11" s="87"/>
      <c r="AL11" s="87"/>
      <c r="AM11" s="89" t="s">
        <v>288</v>
      </c>
      <c r="AN11" s="89"/>
      <c r="AO11" s="89"/>
      <c r="AP11" s="89" t="s">
        <v>289</v>
      </c>
      <c r="AQ11" s="89"/>
      <c r="AR11" s="89"/>
      <c r="AS11" s="89" t="s">
        <v>290</v>
      </c>
      <c r="AT11" s="89"/>
      <c r="AU11" s="89"/>
      <c r="AV11" s="89" t="s">
        <v>291</v>
      </c>
      <c r="AW11" s="89"/>
      <c r="AX11" s="89"/>
      <c r="AY11" s="89" t="s">
        <v>320</v>
      </c>
      <c r="AZ11" s="89"/>
      <c r="BA11" s="89"/>
      <c r="BB11" s="89" t="s">
        <v>292</v>
      </c>
      <c r="BC11" s="89"/>
      <c r="BD11" s="89"/>
      <c r="BE11" s="89" t="s">
        <v>1002</v>
      </c>
      <c r="BF11" s="89"/>
      <c r="BG11" s="89"/>
      <c r="BH11" s="89" t="s">
        <v>293</v>
      </c>
      <c r="BI11" s="89"/>
      <c r="BJ11" s="89"/>
      <c r="BK11" s="87" t="s">
        <v>294</v>
      </c>
      <c r="BL11" s="87"/>
      <c r="BM11" s="87"/>
      <c r="BN11" s="87" t="s">
        <v>321</v>
      </c>
      <c r="BO11" s="87"/>
      <c r="BP11" s="87"/>
      <c r="BQ11" s="87" t="s">
        <v>295</v>
      </c>
      <c r="BR11" s="87"/>
      <c r="BS11" s="87"/>
      <c r="BT11" s="87" t="s">
        <v>296</v>
      </c>
      <c r="BU11" s="87"/>
      <c r="BV11" s="87"/>
      <c r="BW11" s="87" t="s">
        <v>297</v>
      </c>
      <c r="BX11" s="87"/>
      <c r="BY11" s="87"/>
      <c r="BZ11" s="87" t="s">
        <v>298</v>
      </c>
      <c r="CA11" s="87"/>
      <c r="CB11" s="87"/>
      <c r="CC11" s="87" t="s">
        <v>322</v>
      </c>
      <c r="CD11" s="87"/>
      <c r="CE11" s="87"/>
      <c r="CF11" s="87" t="s">
        <v>299</v>
      </c>
      <c r="CG11" s="87"/>
      <c r="CH11" s="87"/>
      <c r="CI11" s="87" t="s">
        <v>300</v>
      </c>
      <c r="CJ11" s="87"/>
      <c r="CK11" s="87"/>
      <c r="CL11" s="87" t="s">
        <v>301</v>
      </c>
      <c r="CM11" s="87"/>
      <c r="CN11" s="87"/>
      <c r="CO11" s="87" t="s">
        <v>302</v>
      </c>
      <c r="CP11" s="87"/>
      <c r="CQ11" s="87"/>
      <c r="CR11" s="87" t="s">
        <v>303</v>
      </c>
      <c r="CS11" s="87"/>
      <c r="CT11" s="87"/>
      <c r="CU11" s="87" t="s">
        <v>304</v>
      </c>
      <c r="CV11" s="87"/>
      <c r="CW11" s="87"/>
      <c r="CX11" s="87" t="s">
        <v>305</v>
      </c>
      <c r="CY11" s="87"/>
      <c r="CZ11" s="87"/>
      <c r="DA11" s="87" t="s">
        <v>306</v>
      </c>
      <c r="DB11" s="87"/>
      <c r="DC11" s="87"/>
      <c r="DD11" s="87" t="s">
        <v>307</v>
      </c>
      <c r="DE11" s="87"/>
      <c r="DF11" s="87"/>
      <c r="DG11" s="87" t="s">
        <v>323</v>
      </c>
      <c r="DH11" s="87"/>
      <c r="DI11" s="87"/>
      <c r="DJ11" s="87" t="s">
        <v>308</v>
      </c>
      <c r="DK11" s="87"/>
      <c r="DL11" s="87"/>
      <c r="DM11" s="87" t="s">
        <v>309</v>
      </c>
      <c r="DN11" s="87"/>
      <c r="DO11" s="87"/>
      <c r="DP11" s="87" t="s">
        <v>310</v>
      </c>
      <c r="DQ11" s="87"/>
      <c r="DR11" s="87"/>
      <c r="DS11" s="87" t="s">
        <v>311</v>
      </c>
      <c r="DT11" s="87"/>
      <c r="DU11" s="87"/>
      <c r="DV11" s="87" t="s">
        <v>312</v>
      </c>
      <c r="DW11" s="87"/>
      <c r="DX11" s="87"/>
      <c r="DY11" s="87" t="s">
        <v>313</v>
      </c>
      <c r="DZ11" s="87"/>
      <c r="EA11" s="87"/>
      <c r="EB11" s="87" t="s">
        <v>314</v>
      </c>
      <c r="EC11" s="87"/>
      <c r="ED11" s="87"/>
      <c r="EE11" s="87" t="s">
        <v>324</v>
      </c>
      <c r="EF11" s="87"/>
      <c r="EG11" s="87"/>
      <c r="EH11" s="87" t="s">
        <v>325</v>
      </c>
      <c r="EI11" s="87"/>
      <c r="EJ11" s="87"/>
      <c r="EK11" s="87" t="s">
        <v>326</v>
      </c>
      <c r="EL11" s="87"/>
      <c r="EM11" s="87"/>
      <c r="EN11" s="87" t="s">
        <v>327</v>
      </c>
      <c r="EO11" s="87"/>
      <c r="EP11" s="87"/>
      <c r="EQ11" s="87" t="s">
        <v>328</v>
      </c>
      <c r="ER11" s="87"/>
      <c r="ES11" s="87"/>
      <c r="ET11" s="87" t="s">
        <v>329</v>
      </c>
      <c r="EU11" s="87"/>
      <c r="EV11" s="87"/>
      <c r="EW11" s="87" t="s">
        <v>315</v>
      </c>
      <c r="EX11" s="87"/>
      <c r="EY11" s="87"/>
      <c r="EZ11" s="87" t="s">
        <v>330</v>
      </c>
      <c r="FA11" s="87"/>
      <c r="FB11" s="87"/>
      <c r="FC11" s="87" t="s">
        <v>316</v>
      </c>
      <c r="FD11" s="87"/>
      <c r="FE11" s="87"/>
      <c r="FF11" s="87" t="s">
        <v>317</v>
      </c>
      <c r="FG11" s="87"/>
      <c r="FH11" s="87"/>
      <c r="FI11" s="87" t="s">
        <v>318</v>
      </c>
      <c r="FJ11" s="87"/>
      <c r="FK11" s="87"/>
    </row>
    <row r="12" spans="1:254" ht="79.5" customHeight="1" x14ac:dyDescent="0.25">
      <c r="A12" s="91"/>
      <c r="B12" s="91"/>
      <c r="C12" s="90" t="s">
        <v>960</v>
      </c>
      <c r="D12" s="90"/>
      <c r="E12" s="90"/>
      <c r="F12" s="90" t="s">
        <v>964</v>
      </c>
      <c r="G12" s="90"/>
      <c r="H12" s="90"/>
      <c r="I12" s="90" t="s">
        <v>968</v>
      </c>
      <c r="J12" s="90"/>
      <c r="K12" s="90"/>
      <c r="L12" s="90" t="s">
        <v>972</v>
      </c>
      <c r="M12" s="90"/>
      <c r="N12" s="90"/>
      <c r="O12" s="90" t="s">
        <v>974</v>
      </c>
      <c r="P12" s="90"/>
      <c r="Q12" s="90"/>
      <c r="R12" s="90" t="s">
        <v>977</v>
      </c>
      <c r="S12" s="90"/>
      <c r="T12" s="90"/>
      <c r="U12" s="90" t="s">
        <v>338</v>
      </c>
      <c r="V12" s="90"/>
      <c r="W12" s="90"/>
      <c r="X12" s="90" t="s">
        <v>341</v>
      </c>
      <c r="Y12" s="90"/>
      <c r="Z12" s="90"/>
      <c r="AA12" s="90" t="s">
        <v>981</v>
      </c>
      <c r="AB12" s="90"/>
      <c r="AC12" s="90"/>
      <c r="AD12" s="90" t="s">
        <v>985</v>
      </c>
      <c r="AE12" s="90"/>
      <c r="AF12" s="90"/>
      <c r="AG12" s="90" t="s">
        <v>986</v>
      </c>
      <c r="AH12" s="90"/>
      <c r="AI12" s="90"/>
      <c r="AJ12" s="90" t="s">
        <v>990</v>
      </c>
      <c r="AK12" s="90"/>
      <c r="AL12" s="90"/>
      <c r="AM12" s="90" t="s">
        <v>994</v>
      </c>
      <c r="AN12" s="90"/>
      <c r="AO12" s="90"/>
      <c r="AP12" s="90" t="s">
        <v>998</v>
      </c>
      <c r="AQ12" s="90"/>
      <c r="AR12" s="90"/>
      <c r="AS12" s="90" t="s">
        <v>999</v>
      </c>
      <c r="AT12" s="90"/>
      <c r="AU12" s="90"/>
      <c r="AV12" s="90" t="s">
        <v>1003</v>
      </c>
      <c r="AW12" s="90"/>
      <c r="AX12" s="90"/>
      <c r="AY12" s="90" t="s">
        <v>1004</v>
      </c>
      <c r="AZ12" s="90"/>
      <c r="BA12" s="90"/>
      <c r="BB12" s="90" t="s">
        <v>1005</v>
      </c>
      <c r="BC12" s="90"/>
      <c r="BD12" s="90"/>
      <c r="BE12" s="90" t="s">
        <v>1006</v>
      </c>
      <c r="BF12" s="90"/>
      <c r="BG12" s="90"/>
      <c r="BH12" s="90" t="s">
        <v>1007</v>
      </c>
      <c r="BI12" s="90"/>
      <c r="BJ12" s="90"/>
      <c r="BK12" s="90" t="s">
        <v>357</v>
      </c>
      <c r="BL12" s="90"/>
      <c r="BM12" s="90"/>
      <c r="BN12" s="90" t="s">
        <v>359</v>
      </c>
      <c r="BO12" s="90"/>
      <c r="BP12" s="90"/>
      <c r="BQ12" s="90" t="s">
        <v>1011</v>
      </c>
      <c r="BR12" s="90"/>
      <c r="BS12" s="90"/>
      <c r="BT12" s="90" t="s">
        <v>1012</v>
      </c>
      <c r="BU12" s="90"/>
      <c r="BV12" s="90"/>
      <c r="BW12" s="90" t="s">
        <v>1013</v>
      </c>
      <c r="BX12" s="90"/>
      <c r="BY12" s="90"/>
      <c r="BZ12" s="90" t="s">
        <v>1014</v>
      </c>
      <c r="CA12" s="90"/>
      <c r="CB12" s="90"/>
      <c r="CC12" s="90" t="s">
        <v>369</v>
      </c>
      <c r="CD12" s="90"/>
      <c r="CE12" s="90"/>
      <c r="CF12" s="114" t="s">
        <v>372</v>
      </c>
      <c r="CG12" s="114"/>
      <c r="CH12" s="114"/>
      <c r="CI12" s="90" t="s">
        <v>376</v>
      </c>
      <c r="CJ12" s="90"/>
      <c r="CK12" s="90"/>
      <c r="CL12" s="90" t="s">
        <v>1325</v>
      </c>
      <c r="CM12" s="90"/>
      <c r="CN12" s="90"/>
      <c r="CO12" s="90" t="s">
        <v>382</v>
      </c>
      <c r="CP12" s="90"/>
      <c r="CQ12" s="90"/>
      <c r="CR12" s="114" t="s">
        <v>385</v>
      </c>
      <c r="CS12" s="114"/>
      <c r="CT12" s="114"/>
      <c r="CU12" s="90" t="s">
        <v>388</v>
      </c>
      <c r="CV12" s="90"/>
      <c r="CW12" s="90"/>
      <c r="CX12" s="90" t="s">
        <v>390</v>
      </c>
      <c r="CY12" s="90"/>
      <c r="CZ12" s="90"/>
      <c r="DA12" s="90" t="s">
        <v>394</v>
      </c>
      <c r="DB12" s="90"/>
      <c r="DC12" s="90"/>
      <c r="DD12" s="114" t="s">
        <v>398</v>
      </c>
      <c r="DE12" s="114"/>
      <c r="DF12" s="114"/>
      <c r="DG12" s="114" t="s">
        <v>400</v>
      </c>
      <c r="DH12" s="114"/>
      <c r="DI12" s="114"/>
      <c r="DJ12" s="114" t="s">
        <v>404</v>
      </c>
      <c r="DK12" s="114"/>
      <c r="DL12" s="114"/>
      <c r="DM12" s="114" t="s">
        <v>408</v>
      </c>
      <c r="DN12" s="114"/>
      <c r="DO12" s="114"/>
      <c r="DP12" s="114" t="s">
        <v>412</v>
      </c>
      <c r="DQ12" s="114"/>
      <c r="DR12" s="114"/>
      <c r="DS12" s="114" t="s">
        <v>415</v>
      </c>
      <c r="DT12" s="114"/>
      <c r="DU12" s="114"/>
      <c r="DV12" s="114" t="s">
        <v>418</v>
      </c>
      <c r="DW12" s="114"/>
      <c r="DX12" s="114"/>
      <c r="DY12" s="114" t="s">
        <v>422</v>
      </c>
      <c r="DZ12" s="114"/>
      <c r="EA12" s="114"/>
      <c r="EB12" s="114" t="s">
        <v>424</v>
      </c>
      <c r="EC12" s="114"/>
      <c r="ED12" s="114"/>
      <c r="EE12" s="114" t="s">
        <v>1023</v>
      </c>
      <c r="EF12" s="114"/>
      <c r="EG12" s="114"/>
      <c r="EH12" s="114" t="s">
        <v>426</v>
      </c>
      <c r="EI12" s="114"/>
      <c r="EJ12" s="114"/>
      <c r="EK12" s="114" t="s">
        <v>428</v>
      </c>
      <c r="EL12" s="114"/>
      <c r="EM12" s="114"/>
      <c r="EN12" s="114" t="s">
        <v>1032</v>
      </c>
      <c r="EO12" s="114"/>
      <c r="EP12" s="114"/>
      <c r="EQ12" s="114" t="s">
        <v>1034</v>
      </c>
      <c r="ER12" s="114"/>
      <c r="ES12" s="114"/>
      <c r="ET12" s="114" t="s">
        <v>430</v>
      </c>
      <c r="EU12" s="114"/>
      <c r="EV12" s="114"/>
      <c r="EW12" s="114" t="s">
        <v>431</v>
      </c>
      <c r="EX12" s="114"/>
      <c r="EY12" s="114"/>
      <c r="EZ12" s="114" t="s">
        <v>1038</v>
      </c>
      <c r="FA12" s="114"/>
      <c r="FB12" s="114"/>
      <c r="FC12" s="114" t="s">
        <v>1042</v>
      </c>
      <c r="FD12" s="114"/>
      <c r="FE12" s="114"/>
      <c r="FF12" s="114" t="s">
        <v>1044</v>
      </c>
      <c r="FG12" s="114"/>
      <c r="FH12" s="114"/>
      <c r="FI12" s="114" t="s">
        <v>1048</v>
      </c>
      <c r="FJ12" s="114"/>
      <c r="FK12" s="114"/>
    </row>
    <row r="13" spans="1:254" ht="181.5" thickBot="1" x14ac:dyDescent="0.3">
      <c r="A13" s="91"/>
      <c r="B13" s="91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32.25" thickBot="1" x14ac:dyDescent="0.3">
      <c r="A14" s="20">
        <v>1</v>
      </c>
      <c r="B14" s="60" t="s">
        <v>1382</v>
      </c>
      <c r="C14" s="41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32.25" thickBot="1" x14ac:dyDescent="0.3">
      <c r="A15" s="2">
        <v>2</v>
      </c>
      <c r="B15" s="61" t="s">
        <v>1383</v>
      </c>
      <c r="C15" s="41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/>
      <c r="BM15" s="4">
        <v>1</v>
      </c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32.25" thickBot="1" x14ac:dyDescent="0.3">
      <c r="A16" s="2">
        <v>3</v>
      </c>
      <c r="B16" s="61" t="s">
        <v>1384</v>
      </c>
      <c r="C16" s="41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61" t="s">
        <v>1385</v>
      </c>
      <c r="C17" s="41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>
        <v>1</v>
      </c>
      <c r="BS17" s="4"/>
      <c r="BT17" s="4"/>
      <c r="BU17" s="4"/>
      <c r="BV17" s="4">
        <v>1</v>
      </c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>
        <v>1</v>
      </c>
      <c r="DF17" s="4"/>
      <c r="DG17" s="4"/>
      <c r="DH17" s="4"/>
      <c r="DI17" s="4">
        <v>1</v>
      </c>
      <c r="DJ17" s="4"/>
      <c r="DK17" s="4"/>
      <c r="DL17" s="4">
        <v>1</v>
      </c>
      <c r="DM17" s="4"/>
      <c r="DN17" s="4">
        <v>1</v>
      </c>
      <c r="DO17" s="4"/>
      <c r="DP17" s="4"/>
      <c r="DQ17" s="4"/>
      <c r="DR17" s="4">
        <v>1</v>
      </c>
      <c r="DS17" s="4"/>
      <c r="DT17" s="4"/>
      <c r="DU17" s="4">
        <v>1</v>
      </c>
      <c r="DV17" s="4"/>
      <c r="DW17" s="4">
        <v>1</v>
      </c>
      <c r="DX17" s="4"/>
      <c r="DY17" s="4"/>
      <c r="DZ17" s="4"/>
      <c r="EA17" s="4">
        <v>1</v>
      </c>
      <c r="EB17" s="4"/>
      <c r="EC17" s="4"/>
      <c r="ED17" s="4">
        <v>1</v>
      </c>
      <c r="EE17" s="4"/>
      <c r="EF17" s="4">
        <v>1</v>
      </c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32.25" thickBot="1" x14ac:dyDescent="0.3">
      <c r="A18" s="2">
        <v>5</v>
      </c>
      <c r="B18" s="61" t="s">
        <v>1386</v>
      </c>
      <c r="C18" s="41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32.25" thickBot="1" x14ac:dyDescent="0.3">
      <c r="A19" s="2">
        <v>6</v>
      </c>
      <c r="B19" s="61" t="s">
        <v>1387</v>
      </c>
      <c r="C19" s="41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32.25" thickBot="1" x14ac:dyDescent="0.3">
      <c r="A20" s="2">
        <v>7</v>
      </c>
      <c r="B20" s="61" t="s">
        <v>1388</v>
      </c>
      <c r="C20" s="41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3">
        <v>8</v>
      </c>
      <c r="B21" s="61" t="s">
        <v>1389</v>
      </c>
      <c r="C21" s="41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32.25" thickBot="1" x14ac:dyDescent="0.3">
      <c r="A22" s="3">
        <v>9</v>
      </c>
      <c r="B22" s="61" t="s">
        <v>1390</v>
      </c>
      <c r="C22" s="41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>
        <v>1</v>
      </c>
      <c r="BO22" s="4"/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32.25" thickBot="1" x14ac:dyDescent="0.3">
      <c r="A23" s="3">
        <v>10</v>
      </c>
      <c r="B23" s="61" t="s">
        <v>1391</v>
      </c>
      <c r="C23" s="41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32.25" thickBot="1" x14ac:dyDescent="0.3">
      <c r="A24" s="3">
        <v>11</v>
      </c>
      <c r="B24" s="61" t="s">
        <v>1392</v>
      </c>
      <c r="C24" s="41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32.25" thickBot="1" x14ac:dyDescent="0.3">
      <c r="A25" s="3">
        <v>12</v>
      </c>
      <c r="B25" s="61" t="s">
        <v>1393</v>
      </c>
      <c r="C25" s="41">
        <v>1</v>
      </c>
      <c r="D25" s="4"/>
      <c r="E25" s="4"/>
      <c r="F25" s="4">
        <v>1</v>
      </c>
      <c r="G25" s="4"/>
      <c r="H25" s="4"/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32.25" thickBot="1" x14ac:dyDescent="0.3">
      <c r="A26" s="3">
        <v>13</v>
      </c>
      <c r="B26" s="61" t="s">
        <v>1394</v>
      </c>
      <c r="C26" s="41">
        <v>1</v>
      </c>
      <c r="D26" s="4"/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61" t="s">
        <v>1395</v>
      </c>
      <c r="C27" s="41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32.25" thickBot="1" x14ac:dyDescent="0.3">
      <c r="A28" s="3">
        <v>15</v>
      </c>
      <c r="B28" s="61" t="s">
        <v>1396</v>
      </c>
      <c r="C28" s="41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/>
      <c r="N28" s="4">
        <v>1</v>
      </c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/>
      <c r="AO28" s="4">
        <v>1</v>
      </c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/>
      <c r="BG28" s="4">
        <v>1</v>
      </c>
      <c r="BH28" s="4"/>
      <c r="BI28" s="4">
        <v>1</v>
      </c>
      <c r="BJ28" s="4"/>
      <c r="BK28" s="4"/>
      <c r="BL28" s="4"/>
      <c r="BM28" s="4">
        <v>1</v>
      </c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B28" s="4">
        <v>1</v>
      </c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/>
      <c r="ES28" s="4">
        <v>1</v>
      </c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32.25" thickBot="1" x14ac:dyDescent="0.3">
      <c r="A29" s="3">
        <v>16</v>
      </c>
      <c r="B29" s="61" t="s">
        <v>1397</v>
      </c>
      <c r="C29" s="41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61" t="s">
        <v>1398</v>
      </c>
      <c r="C30" s="41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32.25" thickBot="1" x14ac:dyDescent="0.3">
      <c r="A31" s="3">
        <v>18</v>
      </c>
      <c r="B31" s="61" t="s">
        <v>1399</v>
      </c>
      <c r="C31" s="41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61" t="s">
        <v>1400</v>
      </c>
      <c r="C32" s="41"/>
      <c r="D32" s="4">
        <v>1</v>
      </c>
      <c r="E32" s="4"/>
      <c r="F32" s="4"/>
      <c r="G32" s="4"/>
      <c r="H32" s="4">
        <v>1</v>
      </c>
      <c r="I32" s="4"/>
      <c r="J32" s="4">
        <v>1</v>
      </c>
      <c r="K32" s="4"/>
      <c r="L32" s="4"/>
      <c r="M32" s="4"/>
      <c r="N32" s="4">
        <v>1</v>
      </c>
      <c r="O32" s="4"/>
      <c r="P32" s="4">
        <v>1</v>
      </c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>
        <v>1</v>
      </c>
      <c r="AF32" s="4"/>
      <c r="AG32" s="4"/>
      <c r="AH32" s="4"/>
      <c r="AI32" s="4">
        <v>1</v>
      </c>
      <c r="AJ32" s="4"/>
      <c r="AK32" s="4">
        <v>1</v>
      </c>
      <c r="AL32" s="4"/>
      <c r="AM32" s="4"/>
      <c r="AN32" s="4"/>
      <c r="AO32" s="4">
        <v>1</v>
      </c>
      <c r="AP32" s="4"/>
      <c r="AQ32" s="4">
        <v>1</v>
      </c>
      <c r="AR32" s="4"/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>
        <v>1</v>
      </c>
      <c r="BP32" s="4"/>
      <c r="BQ32" s="4"/>
      <c r="BR32" s="4">
        <v>1</v>
      </c>
      <c r="BS32" s="4"/>
      <c r="BT32" s="4"/>
      <c r="BU32" s="4"/>
      <c r="BV32" s="4">
        <v>1</v>
      </c>
      <c r="BW32" s="4"/>
      <c r="BX32" s="4">
        <v>1</v>
      </c>
      <c r="BY32" s="4"/>
      <c r="BZ32" s="4"/>
      <c r="CA32" s="4"/>
      <c r="CB32" s="4">
        <v>1</v>
      </c>
      <c r="CC32" s="4"/>
      <c r="CD32" s="4"/>
      <c r="CE32" s="4">
        <v>1</v>
      </c>
      <c r="CF32" s="4"/>
      <c r="CG32" s="4">
        <v>1</v>
      </c>
      <c r="CH32" s="4"/>
      <c r="CI32" s="4"/>
      <c r="CJ32" s="4">
        <v>1</v>
      </c>
      <c r="CK32" s="4"/>
      <c r="CL32" s="4"/>
      <c r="CM32" s="4"/>
      <c r="CN32" s="4">
        <v>1</v>
      </c>
      <c r="CO32" s="4"/>
      <c r="CP32" s="4">
        <v>1</v>
      </c>
      <c r="CQ32" s="4"/>
      <c r="CR32" s="4"/>
      <c r="CS32" s="4">
        <v>1</v>
      </c>
      <c r="CT32" s="4"/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/>
      <c r="DU32" s="4">
        <v>1</v>
      </c>
      <c r="DV32" s="4"/>
      <c r="DW32" s="4">
        <v>1</v>
      </c>
      <c r="DX32" s="4"/>
      <c r="DY32" s="4"/>
      <c r="DZ32" s="4"/>
      <c r="EA32" s="4">
        <v>1</v>
      </c>
      <c r="EB32" s="4"/>
      <c r="EC32" s="4"/>
      <c r="ED32" s="4">
        <v>1</v>
      </c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>
        <v>1</v>
      </c>
      <c r="EP32" s="4"/>
      <c r="EQ32" s="4"/>
      <c r="ER32" s="4"/>
      <c r="ES32" s="4">
        <v>1</v>
      </c>
      <c r="ET32" s="4"/>
      <c r="EU32" s="4"/>
      <c r="EV32" s="4">
        <v>1</v>
      </c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167" x14ac:dyDescent="0.25">
      <c r="A33" s="97" t="s">
        <v>278</v>
      </c>
      <c r="B33" s="98"/>
      <c r="C33" s="3">
        <f t="shared" ref="C33:AH33" si="0">SUM(C14:C32)</f>
        <v>12</v>
      </c>
      <c r="D33" s="3">
        <f t="shared" si="0"/>
        <v>7</v>
      </c>
      <c r="E33" s="3">
        <f t="shared" si="0"/>
        <v>0</v>
      </c>
      <c r="F33" s="3">
        <f t="shared" si="0"/>
        <v>10</v>
      </c>
      <c r="G33" s="3">
        <f t="shared" si="0"/>
        <v>8</v>
      </c>
      <c r="H33" s="3">
        <f t="shared" si="0"/>
        <v>1</v>
      </c>
      <c r="I33" s="3">
        <f t="shared" si="0"/>
        <v>8</v>
      </c>
      <c r="J33" s="3">
        <f t="shared" si="0"/>
        <v>11</v>
      </c>
      <c r="K33" s="3">
        <f t="shared" si="0"/>
        <v>0</v>
      </c>
      <c r="L33" s="3">
        <f t="shared" si="0"/>
        <v>7</v>
      </c>
      <c r="M33" s="3">
        <f t="shared" si="0"/>
        <v>9</v>
      </c>
      <c r="N33" s="3">
        <f t="shared" si="0"/>
        <v>3</v>
      </c>
      <c r="O33" s="3">
        <f t="shared" si="0"/>
        <v>8</v>
      </c>
      <c r="P33" s="3">
        <f t="shared" si="0"/>
        <v>10</v>
      </c>
      <c r="Q33" s="3">
        <f t="shared" si="0"/>
        <v>1</v>
      </c>
      <c r="R33" s="3">
        <f t="shared" si="0"/>
        <v>9</v>
      </c>
      <c r="S33" s="3">
        <f t="shared" si="0"/>
        <v>8</v>
      </c>
      <c r="T33" s="3">
        <f t="shared" si="0"/>
        <v>2</v>
      </c>
      <c r="U33" s="3">
        <f t="shared" si="0"/>
        <v>6</v>
      </c>
      <c r="V33" s="3">
        <f t="shared" si="0"/>
        <v>7</v>
      </c>
      <c r="W33" s="3">
        <f t="shared" si="0"/>
        <v>6</v>
      </c>
      <c r="X33" s="3">
        <f t="shared" si="0"/>
        <v>8</v>
      </c>
      <c r="Y33" s="3">
        <f t="shared" si="0"/>
        <v>9</v>
      </c>
      <c r="Z33" s="3">
        <f t="shared" si="0"/>
        <v>2</v>
      </c>
      <c r="AA33" s="3">
        <f t="shared" si="0"/>
        <v>7</v>
      </c>
      <c r="AB33" s="3">
        <f t="shared" si="0"/>
        <v>10</v>
      </c>
      <c r="AC33" s="3">
        <f t="shared" si="0"/>
        <v>2</v>
      </c>
      <c r="AD33" s="3">
        <f t="shared" si="0"/>
        <v>11</v>
      </c>
      <c r="AE33" s="3">
        <f t="shared" si="0"/>
        <v>8</v>
      </c>
      <c r="AF33" s="3">
        <f t="shared" si="0"/>
        <v>0</v>
      </c>
      <c r="AG33" s="3">
        <f t="shared" si="0"/>
        <v>9</v>
      </c>
      <c r="AH33" s="3">
        <f t="shared" si="0"/>
        <v>8</v>
      </c>
      <c r="AI33" s="3">
        <f t="shared" ref="AI33:BN33" si="1">SUM(AI14:AI32)</f>
        <v>2</v>
      </c>
      <c r="AJ33" s="3">
        <f t="shared" si="1"/>
        <v>12</v>
      </c>
      <c r="AK33" s="3">
        <f t="shared" si="1"/>
        <v>7</v>
      </c>
      <c r="AL33" s="3">
        <f t="shared" si="1"/>
        <v>0</v>
      </c>
      <c r="AM33" s="3">
        <f t="shared" si="1"/>
        <v>7</v>
      </c>
      <c r="AN33" s="3">
        <f t="shared" si="1"/>
        <v>8</v>
      </c>
      <c r="AO33" s="3">
        <f t="shared" si="1"/>
        <v>4</v>
      </c>
      <c r="AP33" s="3">
        <f t="shared" si="1"/>
        <v>13</v>
      </c>
      <c r="AQ33" s="3">
        <f t="shared" si="1"/>
        <v>5</v>
      </c>
      <c r="AR33" s="3">
        <f t="shared" si="1"/>
        <v>1</v>
      </c>
      <c r="AS33" s="3">
        <f t="shared" si="1"/>
        <v>10</v>
      </c>
      <c r="AT33" s="3">
        <f t="shared" si="1"/>
        <v>7</v>
      </c>
      <c r="AU33" s="3">
        <f t="shared" si="1"/>
        <v>2</v>
      </c>
      <c r="AV33" s="3">
        <f t="shared" si="1"/>
        <v>9</v>
      </c>
      <c r="AW33" s="3">
        <f t="shared" si="1"/>
        <v>9</v>
      </c>
      <c r="AX33" s="3">
        <f t="shared" si="1"/>
        <v>1</v>
      </c>
      <c r="AY33" s="3">
        <f t="shared" si="1"/>
        <v>11</v>
      </c>
      <c r="AZ33" s="3">
        <f t="shared" si="1"/>
        <v>8</v>
      </c>
      <c r="BA33" s="3">
        <f t="shared" si="1"/>
        <v>0</v>
      </c>
      <c r="BB33" s="3">
        <f t="shared" si="1"/>
        <v>12</v>
      </c>
      <c r="BC33" s="3">
        <f t="shared" si="1"/>
        <v>7</v>
      </c>
      <c r="BD33" s="3">
        <f t="shared" si="1"/>
        <v>0</v>
      </c>
      <c r="BE33" s="3">
        <f t="shared" si="1"/>
        <v>7</v>
      </c>
      <c r="BF33" s="3">
        <f t="shared" si="1"/>
        <v>8</v>
      </c>
      <c r="BG33" s="3">
        <f t="shared" si="1"/>
        <v>4</v>
      </c>
      <c r="BH33" s="3">
        <f t="shared" si="1"/>
        <v>10</v>
      </c>
      <c r="BI33" s="3">
        <f t="shared" si="1"/>
        <v>7</v>
      </c>
      <c r="BJ33" s="3">
        <f t="shared" si="1"/>
        <v>2</v>
      </c>
      <c r="BK33" s="3">
        <f t="shared" si="1"/>
        <v>6</v>
      </c>
      <c r="BL33" s="3">
        <f t="shared" si="1"/>
        <v>9</v>
      </c>
      <c r="BM33" s="3">
        <f t="shared" si="1"/>
        <v>4</v>
      </c>
      <c r="BN33" s="3">
        <f t="shared" si="1"/>
        <v>10</v>
      </c>
      <c r="BO33" s="3">
        <f t="shared" ref="BO33:CT33" si="2">SUM(BO14:BO32)</f>
        <v>9</v>
      </c>
      <c r="BP33" s="3">
        <f t="shared" si="2"/>
        <v>0</v>
      </c>
      <c r="BQ33" s="3">
        <f t="shared" si="2"/>
        <v>8</v>
      </c>
      <c r="BR33" s="3">
        <f t="shared" si="2"/>
        <v>11</v>
      </c>
      <c r="BS33" s="3">
        <f t="shared" si="2"/>
        <v>0</v>
      </c>
      <c r="BT33" s="3">
        <f t="shared" si="2"/>
        <v>7</v>
      </c>
      <c r="BU33" s="3">
        <f t="shared" si="2"/>
        <v>10</v>
      </c>
      <c r="BV33" s="3">
        <f t="shared" si="2"/>
        <v>2</v>
      </c>
      <c r="BW33" s="3">
        <f t="shared" si="2"/>
        <v>11</v>
      </c>
      <c r="BX33" s="3">
        <f t="shared" si="2"/>
        <v>8</v>
      </c>
      <c r="BY33" s="3">
        <f t="shared" si="2"/>
        <v>0</v>
      </c>
      <c r="BZ33" s="3">
        <f t="shared" si="2"/>
        <v>8</v>
      </c>
      <c r="CA33" s="3">
        <f t="shared" si="2"/>
        <v>8</v>
      </c>
      <c r="CB33" s="3">
        <f t="shared" si="2"/>
        <v>3</v>
      </c>
      <c r="CC33" s="3">
        <f t="shared" si="2"/>
        <v>9</v>
      </c>
      <c r="CD33" s="3">
        <f t="shared" si="2"/>
        <v>8</v>
      </c>
      <c r="CE33" s="3">
        <f t="shared" si="2"/>
        <v>2</v>
      </c>
      <c r="CF33" s="3">
        <f t="shared" si="2"/>
        <v>9</v>
      </c>
      <c r="CG33" s="3">
        <f t="shared" si="2"/>
        <v>10</v>
      </c>
      <c r="CH33" s="3">
        <f t="shared" si="2"/>
        <v>0</v>
      </c>
      <c r="CI33" s="3">
        <f t="shared" si="2"/>
        <v>11</v>
      </c>
      <c r="CJ33" s="3">
        <f t="shared" si="2"/>
        <v>7</v>
      </c>
      <c r="CK33" s="3">
        <f t="shared" si="2"/>
        <v>1</v>
      </c>
      <c r="CL33" s="3">
        <f t="shared" si="2"/>
        <v>9</v>
      </c>
      <c r="CM33" s="3">
        <f t="shared" si="2"/>
        <v>8</v>
      </c>
      <c r="CN33" s="3">
        <f t="shared" si="2"/>
        <v>2</v>
      </c>
      <c r="CO33" s="3">
        <f t="shared" si="2"/>
        <v>10</v>
      </c>
      <c r="CP33" s="3">
        <f t="shared" si="2"/>
        <v>9</v>
      </c>
      <c r="CQ33" s="3">
        <f t="shared" si="2"/>
        <v>0</v>
      </c>
      <c r="CR33" s="3">
        <f t="shared" si="2"/>
        <v>12</v>
      </c>
      <c r="CS33" s="3">
        <f t="shared" si="2"/>
        <v>7</v>
      </c>
      <c r="CT33" s="3">
        <f t="shared" si="2"/>
        <v>0</v>
      </c>
      <c r="CU33" s="3">
        <f t="shared" ref="CU33:DZ33" si="3">SUM(CU14:CU32)</f>
        <v>8</v>
      </c>
      <c r="CV33" s="3">
        <f t="shared" si="3"/>
        <v>9</v>
      </c>
      <c r="CW33" s="3">
        <f t="shared" si="3"/>
        <v>2</v>
      </c>
      <c r="CX33" s="3">
        <f t="shared" si="3"/>
        <v>10</v>
      </c>
      <c r="CY33" s="3">
        <f t="shared" si="3"/>
        <v>7</v>
      </c>
      <c r="CZ33" s="3">
        <f t="shared" si="3"/>
        <v>2</v>
      </c>
      <c r="DA33" s="3">
        <f t="shared" si="3"/>
        <v>8</v>
      </c>
      <c r="DB33" s="3">
        <f t="shared" si="3"/>
        <v>10</v>
      </c>
      <c r="DC33" s="3">
        <f t="shared" si="3"/>
        <v>1</v>
      </c>
      <c r="DD33" s="3">
        <f t="shared" si="3"/>
        <v>7</v>
      </c>
      <c r="DE33" s="3">
        <f t="shared" si="3"/>
        <v>12</v>
      </c>
      <c r="DF33" s="3">
        <f t="shared" si="3"/>
        <v>0</v>
      </c>
      <c r="DG33" s="3">
        <f t="shared" si="3"/>
        <v>6</v>
      </c>
      <c r="DH33" s="3">
        <f t="shared" si="3"/>
        <v>12</v>
      </c>
      <c r="DI33" s="3">
        <f t="shared" si="3"/>
        <v>1</v>
      </c>
      <c r="DJ33" s="3">
        <f t="shared" si="3"/>
        <v>9</v>
      </c>
      <c r="DK33" s="3">
        <f t="shared" si="3"/>
        <v>9</v>
      </c>
      <c r="DL33" s="3">
        <f t="shared" si="3"/>
        <v>1</v>
      </c>
      <c r="DM33" s="3">
        <f t="shared" si="3"/>
        <v>9</v>
      </c>
      <c r="DN33" s="3">
        <f t="shared" si="3"/>
        <v>10</v>
      </c>
      <c r="DO33" s="3">
        <f t="shared" si="3"/>
        <v>0</v>
      </c>
      <c r="DP33" s="3">
        <f t="shared" si="3"/>
        <v>8</v>
      </c>
      <c r="DQ33" s="3">
        <f t="shared" si="3"/>
        <v>10</v>
      </c>
      <c r="DR33" s="3">
        <f t="shared" si="3"/>
        <v>1</v>
      </c>
      <c r="DS33" s="3">
        <f t="shared" si="3"/>
        <v>6</v>
      </c>
      <c r="DT33" s="3">
        <f t="shared" si="3"/>
        <v>10</v>
      </c>
      <c r="DU33" s="3">
        <f t="shared" si="3"/>
        <v>3</v>
      </c>
      <c r="DV33" s="3">
        <f t="shared" si="3"/>
        <v>13</v>
      </c>
      <c r="DW33" s="3">
        <f t="shared" si="3"/>
        <v>6</v>
      </c>
      <c r="DX33" s="3">
        <f t="shared" si="3"/>
        <v>0</v>
      </c>
      <c r="DY33" s="3">
        <f t="shared" si="3"/>
        <v>6</v>
      </c>
      <c r="DZ33" s="3">
        <f t="shared" si="3"/>
        <v>11</v>
      </c>
      <c r="EA33" s="3">
        <f t="shared" ref="EA33:FF33" si="4">SUM(EA14:EA32)</f>
        <v>2</v>
      </c>
      <c r="EB33" s="3">
        <f t="shared" si="4"/>
        <v>9</v>
      </c>
      <c r="EC33" s="3">
        <f t="shared" si="4"/>
        <v>8</v>
      </c>
      <c r="ED33" s="3">
        <f t="shared" si="4"/>
        <v>2</v>
      </c>
      <c r="EE33" s="3">
        <f t="shared" si="4"/>
        <v>9</v>
      </c>
      <c r="EF33" s="3">
        <f t="shared" si="4"/>
        <v>10</v>
      </c>
      <c r="EG33" s="3">
        <f t="shared" si="4"/>
        <v>0</v>
      </c>
      <c r="EH33" s="3">
        <f t="shared" si="4"/>
        <v>8</v>
      </c>
      <c r="EI33" s="3">
        <f t="shared" si="4"/>
        <v>9</v>
      </c>
      <c r="EJ33" s="3">
        <f t="shared" si="4"/>
        <v>2</v>
      </c>
      <c r="EK33" s="3">
        <f t="shared" si="4"/>
        <v>7</v>
      </c>
      <c r="EL33" s="3">
        <f t="shared" si="4"/>
        <v>10</v>
      </c>
      <c r="EM33" s="3">
        <f t="shared" si="4"/>
        <v>2</v>
      </c>
      <c r="EN33" s="3">
        <f t="shared" si="4"/>
        <v>8</v>
      </c>
      <c r="EO33" s="3">
        <f t="shared" si="4"/>
        <v>11</v>
      </c>
      <c r="EP33" s="3">
        <f t="shared" si="4"/>
        <v>0</v>
      </c>
      <c r="EQ33" s="3">
        <f t="shared" si="4"/>
        <v>8</v>
      </c>
      <c r="ER33" s="3">
        <f t="shared" si="4"/>
        <v>8</v>
      </c>
      <c r="ES33" s="3">
        <f t="shared" si="4"/>
        <v>3</v>
      </c>
      <c r="ET33" s="3">
        <f t="shared" si="4"/>
        <v>6</v>
      </c>
      <c r="EU33" s="3">
        <f t="shared" si="4"/>
        <v>11</v>
      </c>
      <c r="EV33" s="3">
        <f t="shared" si="4"/>
        <v>2</v>
      </c>
      <c r="EW33" s="3">
        <f t="shared" si="4"/>
        <v>14</v>
      </c>
      <c r="EX33" s="3">
        <f t="shared" si="4"/>
        <v>5</v>
      </c>
      <c r="EY33" s="3">
        <f t="shared" si="4"/>
        <v>0</v>
      </c>
      <c r="EZ33" s="3">
        <f t="shared" si="4"/>
        <v>7</v>
      </c>
      <c r="FA33" s="3">
        <f t="shared" si="4"/>
        <v>10</v>
      </c>
      <c r="FB33" s="3">
        <f t="shared" si="4"/>
        <v>2</v>
      </c>
      <c r="FC33" s="3">
        <f t="shared" si="4"/>
        <v>7</v>
      </c>
      <c r="FD33" s="3">
        <f t="shared" si="4"/>
        <v>10</v>
      </c>
      <c r="FE33" s="3">
        <f t="shared" si="4"/>
        <v>2</v>
      </c>
      <c r="FF33" s="3">
        <f t="shared" si="4"/>
        <v>7</v>
      </c>
      <c r="FG33" s="3">
        <f t="shared" ref="FG33:FK33" si="5">SUM(FG14:FG32)</f>
        <v>10</v>
      </c>
      <c r="FH33" s="3">
        <f t="shared" si="5"/>
        <v>2</v>
      </c>
      <c r="FI33" s="3">
        <f t="shared" si="5"/>
        <v>7</v>
      </c>
      <c r="FJ33" s="3">
        <f t="shared" si="5"/>
        <v>12</v>
      </c>
      <c r="FK33" s="3">
        <f t="shared" si="5"/>
        <v>0</v>
      </c>
    </row>
    <row r="34" spans="1:167" ht="39" customHeight="1" x14ac:dyDescent="0.25">
      <c r="A34" s="99" t="s">
        <v>837</v>
      </c>
      <c r="B34" s="100"/>
      <c r="C34" s="10">
        <f t="shared" ref="C34:S34" si="6">C33/19%</f>
        <v>63.157894736842103</v>
      </c>
      <c r="D34" s="10">
        <f t="shared" si="6"/>
        <v>36.842105263157897</v>
      </c>
      <c r="E34" s="10">
        <f t="shared" si="6"/>
        <v>0</v>
      </c>
      <c r="F34" s="10">
        <f t="shared" si="6"/>
        <v>52.631578947368418</v>
      </c>
      <c r="G34" s="10">
        <f t="shared" si="6"/>
        <v>42.10526315789474</v>
      </c>
      <c r="H34" s="10">
        <f t="shared" si="6"/>
        <v>5.2631578947368425</v>
      </c>
      <c r="I34" s="10">
        <f t="shared" si="6"/>
        <v>42.10526315789474</v>
      </c>
      <c r="J34" s="10">
        <f t="shared" si="6"/>
        <v>57.89473684210526</v>
      </c>
      <c r="K34" s="10">
        <f t="shared" si="6"/>
        <v>0</v>
      </c>
      <c r="L34" s="10">
        <f t="shared" si="6"/>
        <v>36.842105263157897</v>
      </c>
      <c r="M34" s="10">
        <f t="shared" si="6"/>
        <v>47.368421052631575</v>
      </c>
      <c r="N34" s="10">
        <f t="shared" si="6"/>
        <v>15.789473684210526</v>
      </c>
      <c r="O34" s="10">
        <f t="shared" si="6"/>
        <v>42.10526315789474</v>
      </c>
      <c r="P34" s="10">
        <f t="shared" si="6"/>
        <v>52.631578947368418</v>
      </c>
      <c r="Q34" s="10">
        <f t="shared" si="6"/>
        <v>5.2631578947368425</v>
      </c>
      <c r="R34" s="10">
        <f t="shared" si="6"/>
        <v>47.368421052631575</v>
      </c>
      <c r="S34" s="10">
        <f t="shared" si="6"/>
        <v>42.10526315789474</v>
      </c>
      <c r="T34" s="10">
        <f t="shared" ref="T34:AY34" si="7">T33/19%</f>
        <v>10.526315789473685</v>
      </c>
      <c r="U34" s="10">
        <f t="shared" si="7"/>
        <v>31.578947368421051</v>
      </c>
      <c r="V34" s="10">
        <f t="shared" si="7"/>
        <v>36.842105263157897</v>
      </c>
      <c r="W34" s="10">
        <f t="shared" si="7"/>
        <v>31.578947368421051</v>
      </c>
      <c r="X34" s="10">
        <f t="shared" si="7"/>
        <v>42.10526315789474</v>
      </c>
      <c r="Y34" s="10">
        <f t="shared" si="7"/>
        <v>47.368421052631575</v>
      </c>
      <c r="Z34" s="10">
        <f t="shared" si="7"/>
        <v>10.526315789473685</v>
      </c>
      <c r="AA34" s="10">
        <f t="shared" si="7"/>
        <v>36.842105263157897</v>
      </c>
      <c r="AB34" s="10">
        <f t="shared" si="7"/>
        <v>52.631578947368418</v>
      </c>
      <c r="AC34" s="10">
        <f t="shared" si="7"/>
        <v>10.526315789473685</v>
      </c>
      <c r="AD34" s="10">
        <f t="shared" si="7"/>
        <v>57.89473684210526</v>
      </c>
      <c r="AE34" s="10">
        <f t="shared" si="7"/>
        <v>42.10526315789474</v>
      </c>
      <c r="AF34" s="10">
        <f t="shared" si="7"/>
        <v>0</v>
      </c>
      <c r="AG34" s="10">
        <f t="shared" si="7"/>
        <v>47.368421052631575</v>
      </c>
      <c r="AH34" s="10">
        <f t="shared" si="7"/>
        <v>42.10526315789474</v>
      </c>
      <c r="AI34" s="10">
        <f t="shared" si="7"/>
        <v>10.526315789473685</v>
      </c>
      <c r="AJ34" s="10">
        <f t="shared" si="7"/>
        <v>63.157894736842103</v>
      </c>
      <c r="AK34" s="10">
        <f t="shared" si="7"/>
        <v>36.842105263157897</v>
      </c>
      <c r="AL34" s="10">
        <f t="shared" si="7"/>
        <v>0</v>
      </c>
      <c r="AM34" s="10">
        <f t="shared" si="7"/>
        <v>36.842105263157897</v>
      </c>
      <c r="AN34" s="10">
        <f t="shared" si="7"/>
        <v>42.10526315789474</v>
      </c>
      <c r="AO34" s="10">
        <f t="shared" si="7"/>
        <v>21.05263157894737</v>
      </c>
      <c r="AP34" s="10">
        <f t="shared" si="7"/>
        <v>68.421052631578945</v>
      </c>
      <c r="AQ34" s="10">
        <f t="shared" si="7"/>
        <v>26.315789473684209</v>
      </c>
      <c r="AR34" s="10">
        <f t="shared" si="7"/>
        <v>5.2631578947368425</v>
      </c>
      <c r="AS34" s="10">
        <f t="shared" si="7"/>
        <v>52.631578947368418</v>
      </c>
      <c r="AT34" s="10">
        <f t="shared" si="7"/>
        <v>36.842105263157897</v>
      </c>
      <c r="AU34" s="10">
        <f t="shared" si="7"/>
        <v>10.526315789473685</v>
      </c>
      <c r="AV34" s="10">
        <f t="shared" si="7"/>
        <v>47.368421052631575</v>
      </c>
      <c r="AW34" s="10">
        <f t="shared" si="7"/>
        <v>47.368421052631575</v>
      </c>
      <c r="AX34" s="10">
        <f t="shared" si="7"/>
        <v>5.2631578947368425</v>
      </c>
      <c r="AY34" s="10">
        <f t="shared" si="7"/>
        <v>57.89473684210526</v>
      </c>
      <c r="AZ34" s="10">
        <f t="shared" ref="AZ34:CE34" si="8">AZ33/19%</f>
        <v>42.10526315789474</v>
      </c>
      <c r="BA34" s="10">
        <f t="shared" si="8"/>
        <v>0</v>
      </c>
      <c r="BB34" s="10">
        <f t="shared" si="8"/>
        <v>63.157894736842103</v>
      </c>
      <c r="BC34" s="10">
        <f t="shared" si="8"/>
        <v>36.842105263157897</v>
      </c>
      <c r="BD34" s="10">
        <f t="shared" si="8"/>
        <v>0</v>
      </c>
      <c r="BE34" s="10">
        <f t="shared" si="8"/>
        <v>36.842105263157897</v>
      </c>
      <c r="BF34" s="10">
        <f t="shared" si="8"/>
        <v>42.10526315789474</v>
      </c>
      <c r="BG34" s="10">
        <f t="shared" si="8"/>
        <v>21.05263157894737</v>
      </c>
      <c r="BH34" s="10">
        <f t="shared" si="8"/>
        <v>52.631578947368418</v>
      </c>
      <c r="BI34" s="10">
        <f t="shared" si="8"/>
        <v>36.842105263157897</v>
      </c>
      <c r="BJ34" s="10">
        <f t="shared" si="8"/>
        <v>10.526315789473685</v>
      </c>
      <c r="BK34" s="10">
        <f t="shared" si="8"/>
        <v>31.578947368421051</v>
      </c>
      <c r="BL34" s="10">
        <f t="shared" si="8"/>
        <v>47.368421052631575</v>
      </c>
      <c r="BM34" s="10">
        <f t="shared" si="8"/>
        <v>21.05263157894737</v>
      </c>
      <c r="BN34" s="10">
        <f t="shared" si="8"/>
        <v>52.631578947368418</v>
      </c>
      <c r="BO34" s="10">
        <f t="shared" si="8"/>
        <v>47.368421052631575</v>
      </c>
      <c r="BP34" s="10">
        <f t="shared" si="8"/>
        <v>0</v>
      </c>
      <c r="BQ34" s="10">
        <f t="shared" si="8"/>
        <v>42.10526315789474</v>
      </c>
      <c r="BR34" s="10">
        <f t="shared" si="8"/>
        <v>57.89473684210526</v>
      </c>
      <c r="BS34" s="10">
        <f t="shared" si="8"/>
        <v>0</v>
      </c>
      <c r="BT34" s="10">
        <f t="shared" si="8"/>
        <v>36.842105263157897</v>
      </c>
      <c r="BU34" s="10">
        <f t="shared" si="8"/>
        <v>52.631578947368418</v>
      </c>
      <c r="BV34" s="10">
        <f t="shared" si="8"/>
        <v>10.526315789473685</v>
      </c>
      <c r="BW34" s="10">
        <f t="shared" si="8"/>
        <v>57.89473684210526</v>
      </c>
      <c r="BX34" s="10">
        <f t="shared" si="8"/>
        <v>42.10526315789474</v>
      </c>
      <c r="BY34" s="10">
        <f t="shared" si="8"/>
        <v>0</v>
      </c>
      <c r="BZ34" s="10">
        <f t="shared" si="8"/>
        <v>42.10526315789474</v>
      </c>
      <c r="CA34" s="10">
        <f t="shared" si="8"/>
        <v>42.10526315789474</v>
      </c>
      <c r="CB34" s="10">
        <f t="shared" si="8"/>
        <v>15.789473684210526</v>
      </c>
      <c r="CC34" s="10">
        <f t="shared" si="8"/>
        <v>47.368421052631575</v>
      </c>
      <c r="CD34" s="10">
        <f t="shared" si="8"/>
        <v>42.10526315789474</v>
      </c>
      <c r="CE34" s="10">
        <f t="shared" si="8"/>
        <v>10.526315789473685</v>
      </c>
      <c r="CF34" s="10">
        <f t="shared" ref="CF34:DK34" si="9">CF33/19%</f>
        <v>47.368421052631575</v>
      </c>
      <c r="CG34" s="10">
        <f t="shared" si="9"/>
        <v>52.631578947368418</v>
      </c>
      <c r="CH34" s="10">
        <f t="shared" si="9"/>
        <v>0</v>
      </c>
      <c r="CI34" s="10">
        <f t="shared" si="9"/>
        <v>57.89473684210526</v>
      </c>
      <c r="CJ34" s="10">
        <f t="shared" si="9"/>
        <v>36.842105263157897</v>
      </c>
      <c r="CK34" s="10">
        <f t="shared" si="9"/>
        <v>5.2631578947368425</v>
      </c>
      <c r="CL34" s="10">
        <f t="shared" si="9"/>
        <v>47.368421052631575</v>
      </c>
      <c r="CM34" s="10">
        <f t="shared" si="9"/>
        <v>42.10526315789474</v>
      </c>
      <c r="CN34" s="10">
        <f t="shared" si="9"/>
        <v>10.526315789473685</v>
      </c>
      <c r="CO34" s="10">
        <f t="shared" si="9"/>
        <v>52.631578947368418</v>
      </c>
      <c r="CP34" s="10">
        <f t="shared" si="9"/>
        <v>47.368421052631575</v>
      </c>
      <c r="CQ34" s="10">
        <f t="shared" si="9"/>
        <v>0</v>
      </c>
      <c r="CR34" s="10">
        <f t="shared" si="9"/>
        <v>63.157894736842103</v>
      </c>
      <c r="CS34" s="10">
        <f t="shared" si="9"/>
        <v>36.842105263157897</v>
      </c>
      <c r="CT34" s="10">
        <f t="shared" si="9"/>
        <v>0</v>
      </c>
      <c r="CU34" s="10">
        <f t="shared" si="9"/>
        <v>42.10526315789474</v>
      </c>
      <c r="CV34" s="10">
        <f t="shared" si="9"/>
        <v>47.368421052631575</v>
      </c>
      <c r="CW34" s="10">
        <f t="shared" si="9"/>
        <v>10.526315789473685</v>
      </c>
      <c r="CX34" s="10">
        <f t="shared" si="9"/>
        <v>52.631578947368418</v>
      </c>
      <c r="CY34" s="10">
        <f t="shared" si="9"/>
        <v>36.842105263157897</v>
      </c>
      <c r="CZ34" s="10">
        <f t="shared" si="9"/>
        <v>10.526315789473685</v>
      </c>
      <c r="DA34" s="10">
        <f t="shared" si="9"/>
        <v>42.10526315789474</v>
      </c>
      <c r="DB34" s="10">
        <f t="shared" si="9"/>
        <v>52.631578947368418</v>
      </c>
      <c r="DC34" s="10">
        <f t="shared" si="9"/>
        <v>5.2631578947368425</v>
      </c>
      <c r="DD34" s="10">
        <f t="shared" si="9"/>
        <v>36.842105263157897</v>
      </c>
      <c r="DE34" s="10">
        <f t="shared" si="9"/>
        <v>63.157894736842103</v>
      </c>
      <c r="DF34" s="10">
        <f t="shared" si="9"/>
        <v>0</v>
      </c>
      <c r="DG34" s="10">
        <f t="shared" si="9"/>
        <v>31.578947368421051</v>
      </c>
      <c r="DH34" s="10">
        <f t="shared" si="9"/>
        <v>63.157894736842103</v>
      </c>
      <c r="DI34" s="10">
        <f t="shared" si="9"/>
        <v>5.2631578947368425</v>
      </c>
      <c r="DJ34" s="10">
        <f t="shared" si="9"/>
        <v>47.368421052631575</v>
      </c>
      <c r="DK34" s="10">
        <f t="shared" si="9"/>
        <v>47.368421052631575</v>
      </c>
      <c r="DL34" s="10">
        <f t="shared" ref="DL34:EQ34" si="10">DL33/19%</f>
        <v>5.2631578947368425</v>
      </c>
      <c r="DM34" s="10">
        <f t="shared" si="10"/>
        <v>47.368421052631575</v>
      </c>
      <c r="DN34" s="10">
        <f t="shared" si="10"/>
        <v>52.631578947368418</v>
      </c>
      <c r="DO34" s="10">
        <f t="shared" si="10"/>
        <v>0</v>
      </c>
      <c r="DP34" s="10">
        <f t="shared" si="10"/>
        <v>42.10526315789474</v>
      </c>
      <c r="DQ34" s="10">
        <f t="shared" si="10"/>
        <v>52.631578947368418</v>
      </c>
      <c r="DR34" s="10">
        <f t="shared" si="10"/>
        <v>5.2631578947368425</v>
      </c>
      <c r="DS34" s="10">
        <f t="shared" si="10"/>
        <v>31.578947368421051</v>
      </c>
      <c r="DT34" s="10">
        <f t="shared" si="10"/>
        <v>52.631578947368418</v>
      </c>
      <c r="DU34" s="10">
        <f t="shared" si="10"/>
        <v>15.789473684210526</v>
      </c>
      <c r="DV34" s="10">
        <f t="shared" si="10"/>
        <v>68.421052631578945</v>
      </c>
      <c r="DW34" s="10">
        <f t="shared" si="10"/>
        <v>31.578947368421051</v>
      </c>
      <c r="DX34" s="10">
        <f t="shared" si="10"/>
        <v>0</v>
      </c>
      <c r="DY34" s="10">
        <f t="shared" si="10"/>
        <v>31.578947368421051</v>
      </c>
      <c r="DZ34" s="10">
        <f t="shared" si="10"/>
        <v>57.89473684210526</v>
      </c>
      <c r="EA34" s="10">
        <f t="shared" si="10"/>
        <v>10.526315789473685</v>
      </c>
      <c r="EB34" s="10">
        <f t="shared" si="10"/>
        <v>47.368421052631575</v>
      </c>
      <c r="EC34" s="10">
        <f t="shared" si="10"/>
        <v>42.10526315789474</v>
      </c>
      <c r="ED34" s="10">
        <f t="shared" si="10"/>
        <v>10.526315789473685</v>
      </c>
      <c r="EE34" s="10">
        <f t="shared" si="10"/>
        <v>47.368421052631575</v>
      </c>
      <c r="EF34" s="10">
        <f t="shared" si="10"/>
        <v>52.631578947368418</v>
      </c>
      <c r="EG34" s="10">
        <f t="shared" si="10"/>
        <v>0</v>
      </c>
      <c r="EH34" s="10">
        <f t="shared" si="10"/>
        <v>42.10526315789474</v>
      </c>
      <c r="EI34" s="10">
        <f t="shared" si="10"/>
        <v>47.368421052631575</v>
      </c>
      <c r="EJ34" s="10">
        <f t="shared" si="10"/>
        <v>10.526315789473685</v>
      </c>
      <c r="EK34" s="10">
        <f t="shared" si="10"/>
        <v>36.842105263157897</v>
      </c>
      <c r="EL34" s="10">
        <f t="shared" si="10"/>
        <v>52.631578947368418</v>
      </c>
      <c r="EM34" s="10">
        <f t="shared" si="10"/>
        <v>10.526315789473685</v>
      </c>
      <c r="EN34" s="10">
        <f t="shared" si="10"/>
        <v>42.10526315789474</v>
      </c>
      <c r="EO34" s="10">
        <f t="shared" si="10"/>
        <v>57.89473684210526</v>
      </c>
      <c r="EP34" s="10">
        <f t="shared" si="10"/>
        <v>0</v>
      </c>
      <c r="EQ34" s="10">
        <f t="shared" si="10"/>
        <v>42.10526315789474</v>
      </c>
      <c r="ER34" s="10">
        <f t="shared" ref="ER34:FK34" si="11">ER33/19%</f>
        <v>42.10526315789474</v>
      </c>
      <c r="ES34" s="10">
        <f t="shared" si="11"/>
        <v>15.789473684210526</v>
      </c>
      <c r="ET34" s="10">
        <f t="shared" si="11"/>
        <v>31.578947368421051</v>
      </c>
      <c r="EU34" s="10">
        <f t="shared" si="11"/>
        <v>57.89473684210526</v>
      </c>
      <c r="EV34" s="10">
        <f t="shared" si="11"/>
        <v>10.526315789473685</v>
      </c>
      <c r="EW34" s="10">
        <f t="shared" si="11"/>
        <v>73.684210526315795</v>
      </c>
      <c r="EX34" s="10">
        <f t="shared" si="11"/>
        <v>26.315789473684209</v>
      </c>
      <c r="EY34" s="10">
        <f t="shared" si="11"/>
        <v>0</v>
      </c>
      <c r="EZ34" s="10">
        <f t="shared" si="11"/>
        <v>36.842105263157897</v>
      </c>
      <c r="FA34" s="10">
        <f t="shared" si="11"/>
        <v>52.631578947368418</v>
      </c>
      <c r="FB34" s="10">
        <f t="shared" si="11"/>
        <v>10.526315789473685</v>
      </c>
      <c r="FC34" s="10">
        <f t="shared" si="11"/>
        <v>36.842105263157897</v>
      </c>
      <c r="FD34" s="10">
        <f t="shared" si="11"/>
        <v>52.631578947368418</v>
      </c>
      <c r="FE34" s="10">
        <f t="shared" si="11"/>
        <v>10.526315789473685</v>
      </c>
      <c r="FF34" s="10">
        <f t="shared" si="11"/>
        <v>36.842105263157897</v>
      </c>
      <c r="FG34" s="10">
        <f t="shared" si="11"/>
        <v>52.631578947368418</v>
      </c>
      <c r="FH34" s="10">
        <f t="shared" si="11"/>
        <v>10.526315789473685</v>
      </c>
      <c r="FI34" s="10">
        <f t="shared" si="11"/>
        <v>36.842105263157897</v>
      </c>
      <c r="FJ34" s="10">
        <f t="shared" si="11"/>
        <v>63.157894736842103</v>
      </c>
      <c r="FK34" s="10">
        <f t="shared" si="11"/>
        <v>0</v>
      </c>
    </row>
    <row r="36" spans="1:167" x14ac:dyDescent="0.25">
      <c r="B36" s="74" t="s">
        <v>809</v>
      </c>
      <c r="C36" s="75"/>
      <c r="D36" s="75"/>
      <c r="E36" s="76"/>
      <c r="F36" s="27"/>
      <c r="G36" s="27"/>
      <c r="H36" s="27"/>
      <c r="I36" s="27"/>
    </row>
    <row r="37" spans="1:167" x14ac:dyDescent="0.25">
      <c r="B37" s="4" t="s">
        <v>810</v>
      </c>
      <c r="C37" s="53" t="s">
        <v>823</v>
      </c>
      <c r="D37" s="51">
        <f>E37/100*19</f>
        <v>9</v>
      </c>
      <c r="E37" s="52">
        <f>(C34+F34+I34+L34+O34)/5</f>
        <v>47.368421052631575</v>
      </c>
    </row>
    <row r="38" spans="1:167" x14ac:dyDescent="0.25">
      <c r="B38" s="4" t="s">
        <v>811</v>
      </c>
      <c r="C38" s="41" t="s">
        <v>823</v>
      </c>
      <c r="D38" s="42">
        <f>E38/100*19</f>
        <v>9</v>
      </c>
      <c r="E38" s="38">
        <f>(D34+G34+J34+M34+P34)/5</f>
        <v>47.368421052631575</v>
      </c>
    </row>
    <row r="39" spans="1:167" x14ac:dyDescent="0.25">
      <c r="B39" s="4" t="s">
        <v>812</v>
      </c>
      <c r="C39" s="41" t="s">
        <v>823</v>
      </c>
      <c r="D39" s="42">
        <f>E39/100*19</f>
        <v>1</v>
      </c>
      <c r="E39" s="38">
        <f>(E34+H34+K34+N34+Q34)/5</f>
        <v>5.2631578947368425</v>
      </c>
    </row>
    <row r="40" spans="1:167" x14ac:dyDescent="0.25">
      <c r="B40" s="4"/>
      <c r="C40" s="48"/>
      <c r="D40" s="45">
        <f>SUM(D37:D39)</f>
        <v>19</v>
      </c>
      <c r="E40" s="45">
        <f>SUM(E37:E39)</f>
        <v>100</v>
      </c>
    </row>
    <row r="41" spans="1:167" ht="15" customHeight="1" x14ac:dyDescent="0.25">
      <c r="B41" s="4"/>
      <c r="C41" s="41"/>
      <c r="D41" s="101" t="s">
        <v>56</v>
      </c>
      <c r="E41" s="102"/>
      <c r="F41" s="103" t="s">
        <v>3</v>
      </c>
      <c r="G41" s="104"/>
      <c r="H41" s="105" t="s">
        <v>331</v>
      </c>
      <c r="I41" s="106"/>
    </row>
    <row r="42" spans="1:167" x14ac:dyDescent="0.25">
      <c r="B42" s="4" t="s">
        <v>810</v>
      </c>
      <c r="C42" s="41" t="s">
        <v>824</v>
      </c>
      <c r="D42" s="3">
        <f>E42/100*19</f>
        <v>8.1999999999999993</v>
      </c>
      <c r="E42" s="38">
        <f>(R34+U34+X34+AA34+AD34)/5</f>
        <v>43.157894736842103</v>
      </c>
      <c r="F42" s="3">
        <f>G42/100*19</f>
        <v>10.199999999999999</v>
      </c>
      <c r="G42" s="38">
        <f>(AG34+AJ34+AM34+AP34+AS34)/5</f>
        <v>53.684210526315795</v>
      </c>
      <c r="H42" s="3">
        <f>I42/100*19</f>
        <v>9.8000000000000007</v>
      </c>
      <c r="I42" s="38">
        <f>(AV34+AY34+BB34+BE34+BH34)/5</f>
        <v>51.578947368421055</v>
      </c>
    </row>
    <row r="43" spans="1:167" x14ac:dyDescent="0.25">
      <c r="B43" s="4" t="s">
        <v>811</v>
      </c>
      <c r="C43" s="41" t="s">
        <v>824</v>
      </c>
      <c r="D43" s="42">
        <f>E43/100*19</f>
        <v>8.4</v>
      </c>
      <c r="E43" s="38">
        <f>(S34+V34+Y34+AB34+AE34)/5</f>
        <v>44.210526315789473</v>
      </c>
      <c r="F43" s="3">
        <f>G43/100*19</f>
        <v>7.0000000000000009</v>
      </c>
      <c r="G43" s="38">
        <f>(AH34+AK34+AN34+AQ34+AT34)/5</f>
        <v>36.842105263157897</v>
      </c>
      <c r="H43" s="3">
        <f>I43/100*19</f>
        <v>7.8</v>
      </c>
      <c r="I43" s="38">
        <f>(AW34+AZ34+BC34+BF34+BI34)/5</f>
        <v>41.05263157894737</v>
      </c>
    </row>
    <row r="44" spans="1:167" x14ac:dyDescent="0.25">
      <c r="B44" s="4" t="s">
        <v>812</v>
      </c>
      <c r="C44" s="41" t="s">
        <v>824</v>
      </c>
      <c r="D44" s="42">
        <f>E44/100*19</f>
        <v>2.4</v>
      </c>
      <c r="E44" s="38">
        <f>(T34+W34+Z34+AC34+AF34)/5</f>
        <v>12.631578947368421</v>
      </c>
      <c r="F44" s="3">
        <f>G44/100*19</f>
        <v>1.8000000000000003</v>
      </c>
      <c r="G44" s="38">
        <f>(AI34+AL34+AO34+AR34+AU34)/5</f>
        <v>9.4736842105263168</v>
      </c>
      <c r="H44" s="3">
        <f>I44/100*19</f>
        <v>1.4000000000000001</v>
      </c>
      <c r="I44" s="38">
        <f>(AX34+BA34+BD34+BG34+BJ34)/5</f>
        <v>7.3684210526315796</v>
      </c>
    </row>
    <row r="45" spans="1:167" x14ac:dyDescent="0.25">
      <c r="B45" s="4"/>
      <c r="C45" s="41"/>
      <c r="D45" s="40">
        <f t="shared" ref="D45:I45" si="12">SUM(D42:D44)</f>
        <v>19</v>
      </c>
      <c r="E45" s="40">
        <f t="shared" si="12"/>
        <v>100</v>
      </c>
      <c r="F45" s="39">
        <f t="shared" si="12"/>
        <v>19</v>
      </c>
      <c r="G45" s="40">
        <f t="shared" si="12"/>
        <v>100.00000000000001</v>
      </c>
      <c r="H45" s="39">
        <f t="shared" si="12"/>
        <v>19</v>
      </c>
      <c r="I45" s="40">
        <f t="shared" si="12"/>
        <v>100</v>
      </c>
    </row>
    <row r="46" spans="1:167" x14ac:dyDescent="0.25">
      <c r="B46" s="4" t="s">
        <v>810</v>
      </c>
      <c r="C46" s="41" t="s">
        <v>825</v>
      </c>
      <c r="D46" s="3">
        <f>E46/100*19</f>
        <v>8.4</v>
      </c>
      <c r="E46" s="38">
        <f>(BK34+BN34+BQ34+BT34+BW34)/5</f>
        <v>44.210526315789473</v>
      </c>
      <c r="I46" s="25"/>
    </row>
    <row r="47" spans="1:167" x14ac:dyDescent="0.25">
      <c r="B47" s="4" t="s">
        <v>811</v>
      </c>
      <c r="C47" s="41" t="s">
        <v>825</v>
      </c>
      <c r="D47" s="3">
        <f>E47/100*19</f>
        <v>9.4</v>
      </c>
      <c r="E47" s="38">
        <f>(BL34+BO34+BR34+BU34+BX34)/5</f>
        <v>49.473684210526315</v>
      </c>
    </row>
    <row r="48" spans="1:167" x14ac:dyDescent="0.25">
      <c r="B48" s="4" t="s">
        <v>812</v>
      </c>
      <c r="C48" s="41" t="s">
        <v>825</v>
      </c>
      <c r="D48" s="3">
        <f>E48/100*19</f>
        <v>1.2</v>
      </c>
      <c r="E48" s="38">
        <f>(BM34+BP34+BS34+BV34+BY34)/5</f>
        <v>6.3157894736842106</v>
      </c>
    </row>
    <row r="49" spans="2:13" x14ac:dyDescent="0.25">
      <c r="B49" s="4"/>
      <c r="C49" s="48"/>
      <c r="D49" s="44">
        <f>SUM(D46:D48)</f>
        <v>19</v>
      </c>
      <c r="E49" s="44">
        <f>SUM(E46:E48)</f>
        <v>99.999999999999986</v>
      </c>
      <c r="F49" s="46"/>
    </row>
    <row r="50" spans="2:13" x14ac:dyDescent="0.25">
      <c r="B50" s="4"/>
      <c r="C50" s="41"/>
      <c r="D50" s="101" t="s">
        <v>159</v>
      </c>
      <c r="E50" s="102"/>
      <c r="F50" s="101" t="s">
        <v>116</v>
      </c>
      <c r="G50" s="102"/>
      <c r="H50" s="105" t="s">
        <v>174</v>
      </c>
      <c r="I50" s="106"/>
      <c r="J50" s="95" t="s">
        <v>186</v>
      </c>
      <c r="K50" s="95"/>
      <c r="L50" s="95" t="s">
        <v>117</v>
      </c>
      <c r="M50" s="95"/>
    </row>
    <row r="51" spans="2:13" x14ac:dyDescent="0.25">
      <c r="B51" s="4" t="s">
        <v>810</v>
      </c>
      <c r="C51" s="41" t="s">
        <v>826</v>
      </c>
      <c r="D51" s="3">
        <f>E51/100*19</f>
        <v>9.1999999999999993</v>
      </c>
      <c r="E51" s="38">
        <f>(BZ34+CC34+CF34+CI34+CL34)/5</f>
        <v>48.421052631578945</v>
      </c>
      <c r="F51" s="3">
        <f>G51/100*19</f>
        <v>9.6</v>
      </c>
      <c r="G51" s="38">
        <f>(CO34+CR34+CU34+CX34+DA34)/5</f>
        <v>50.526315789473685</v>
      </c>
      <c r="H51" s="3">
        <f>I51/100*19</f>
        <v>7.7999999999999989</v>
      </c>
      <c r="I51" s="38">
        <f>(DD34+DG34+DJ34+DM34+DP34)/5</f>
        <v>41.052631578947363</v>
      </c>
      <c r="J51" s="3">
        <f>K51/100*19</f>
        <v>8.5999999999999979</v>
      </c>
      <c r="K51" s="38">
        <f>(DS34+DV34+DY34+EB34+EE34)/5</f>
        <v>45.263157894736835</v>
      </c>
      <c r="L51" s="3">
        <f>M51/100*19</f>
        <v>7.3999999999999995</v>
      </c>
      <c r="M51" s="38">
        <f>(EH34+EK34+EN34+EQ34+ET34)/5</f>
        <v>38.94736842105263</v>
      </c>
    </row>
    <row r="52" spans="2:13" x14ac:dyDescent="0.25">
      <c r="B52" s="4" t="s">
        <v>811</v>
      </c>
      <c r="C52" s="41" t="s">
        <v>826</v>
      </c>
      <c r="D52" s="3">
        <f>E52/100*19</f>
        <v>8.1999999999999993</v>
      </c>
      <c r="E52" s="38">
        <f>(CA34+CD34+CG34+CJ34+CM34)/5</f>
        <v>43.157894736842103</v>
      </c>
      <c r="F52" s="3">
        <f>G52/100*19</f>
        <v>8.3999999999999986</v>
      </c>
      <c r="G52" s="38">
        <f>(CP34+CS34+CV34+CY34+DB34)/5</f>
        <v>44.210526315789465</v>
      </c>
      <c r="H52" s="3">
        <f>I52/100*19</f>
        <v>10.6</v>
      </c>
      <c r="I52" s="38">
        <f>(DE34+DH34+DK34+DN34+DQ34)/5</f>
        <v>55.78947368421052</v>
      </c>
      <c r="J52" s="3">
        <f>K52/100*19</f>
        <v>9</v>
      </c>
      <c r="K52" s="38">
        <f>(DT34+DW34+DZ34+EC34+EF34)/5</f>
        <v>47.368421052631575</v>
      </c>
      <c r="L52" s="3">
        <f>M52/100*19</f>
        <v>9.8000000000000007</v>
      </c>
      <c r="M52" s="38">
        <f>(EI34+EL34+EO34+ER34+EU34)/5</f>
        <v>51.578947368421055</v>
      </c>
    </row>
    <row r="53" spans="2:13" x14ac:dyDescent="0.25">
      <c r="B53" s="4" t="s">
        <v>812</v>
      </c>
      <c r="C53" s="41" t="s">
        <v>826</v>
      </c>
      <c r="D53" s="3">
        <f>E53/100*19</f>
        <v>1.6000000000000003</v>
      </c>
      <c r="E53" s="38">
        <f>(CB34+CE34+CH34+CK34+CN34)/5</f>
        <v>8.4210526315789487</v>
      </c>
      <c r="F53" s="3">
        <f>G53/100*19</f>
        <v>1</v>
      </c>
      <c r="G53" s="38">
        <f>(CQ34+CT34+CW34+CZ34+DC34)/5</f>
        <v>5.2631578947368425</v>
      </c>
      <c r="H53" s="3">
        <f>I53/100*19</f>
        <v>0.6</v>
      </c>
      <c r="I53" s="38">
        <f>(DF34+DI34+DL34+DO34+DR34)/5</f>
        <v>3.1578947368421053</v>
      </c>
      <c r="J53" s="3">
        <f>K53/100*19</f>
        <v>1.4000000000000001</v>
      </c>
      <c r="K53" s="38">
        <f>(DU34+DX34+EA34+ED34+EG34)/5</f>
        <v>7.3684210526315796</v>
      </c>
      <c r="L53" s="3">
        <f>M53/100*19</f>
        <v>1.8000000000000003</v>
      </c>
      <c r="M53" s="38">
        <f>(EJ34+EM34+EP34+ES34+EV34)/5</f>
        <v>9.4736842105263168</v>
      </c>
    </row>
    <row r="54" spans="2:13" x14ac:dyDescent="0.25">
      <c r="B54" s="4"/>
      <c r="C54" s="41"/>
      <c r="D54" s="39">
        <f t="shared" ref="D54:M54" si="13">SUM(D51:D53)</f>
        <v>19</v>
      </c>
      <c r="E54" s="39">
        <f t="shared" si="13"/>
        <v>99.999999999999986</v>
      </c>
      <c r="F54" s="39">
        <f t="shared" si="13"/>
        <v>19</v>
      </c>
      <c r="G54" s="40">
        <f t="shared" si="13"/>
        <v>100</v>
      </c>
      <c r="H54" s="39">
        <f t="shared" si="13"/>
        <v>19</v>
      </c>
      <c r="I54" s="40">
        <f t="shared" si="13"/>
        <v>100</v>
      </c>
      <c r="J54" s="39">
        <f t="shared" si="13"/>
        <v>18.999999999999996</v>
      </c>
      <c r="K54" s="40">
        <f t="shared" si="13"/>
        <v>99.999999999999986</v>
      </c>
      <c r="L54" s="39">
        <f t="shared" si="13"/>
        <v>19</v>
      </c>
      <c r="M54" s="40">
        <f t="shared" si="13"/>
        <v>100</v>
      </c>
    </row>
    <row r="55" spans="2:13" x14ac:dyDescent="0.25">
      <c r="B55" s="4" t="s">
        <v>810</v>
      </c>
      <c r="C55" s="41" t="s">
        <v>827</v>
      </c>
      <c r="D55" s="3">
        <f>E55/100*19</f>
        <v>8.4</v>
      </c>
      <c r="E55" s="38">
        <f>(EW34+EZ34+FC34+FF34+FI34)/5</f>
        <v>44.210526315789473</v>
      </c>
    </row>
    <row r="56" spans="2:13" x14ac:dyDescent="0.25">
      <c r="B56" s="4" t="s">
        <v>811</v>
      </c>
      <c r="C56" s="41" t="s">
        <v>827</v>
      </c>
      <c r="D56" s="3">
        <f>E56/100*19</f>
        <v>9.4</v>
      </c>
      <c r="E56" s="38">
        <f>(EX34+FA34+FD34+FG34+FJ34)/5</f>
        <v>49.473684210526315</v>
      </c>
    </row>
    <row r="57" spans="2:13" x14ac:dyDescent="0.25">
      <c r="B57" s="4" t="s">
        <v>812</v>
      </c>
      <c r="C57" s="41" t="s">
        <v>827</v>
      </c>
      <c r="D57" s="3">
        <f>E57/100*19</f>
        <v>1.2</v>
      </c>
      <c r="E57" s="38">
        <f>(EY34+FB34+FE34+FH34+FK34)/5</f>
        <v>6.3157894736842106</v>
      </c>
    </row>
    <row r="58" spans="2:13" x14ac:dyDescent="0.25">
      <c r="B58" s="4"/>
      <c r="C58" s="41"/>
      <c r="D58" s="39">
        <f>SUM(D55:D57)</f>
        <v>19</v>
      </c>
      <c r="E58" s="39">
        <f>SUM(E55:E57)</f>
        <v>99.999999999999986</v>
      </c>
    </row>
  </sheetData>
  <mergeCells count="141">
    <mergeCell ref="FI2:FJ2"/>
    <mergeCell ref="D41:E41"/>
    <mergeCell ref="F41:G41"/>
    <mergeCell ref="H41:I41"/>
    <mergeCell ref="D50:E50"/>
    <mergeCell ref="F50:G50"/>
    <mergeCell ref="H50:I50"/>
    <mergeCell ref="B36:E36"/>
    <mergeCell ref="J50:K50"/>
    <mergeCell ref="L50:M5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3:B33"/>
    <mergeCell ref="A34:B3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4"/>
  <sheetViews>
    <sheetView topLeftCell="A41" zoomScale="110" zoomScaleNormal="110" workbookViewId="0">
      <selection activeCell="E61" sqref="E61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1417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4" t="s">
        <v>835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7"/>
      <c r="V2" s="7"/>
      <c r="W2" s="7"/>
      <c r="X2" s="7"/>
      <c r="Y2" s="7"/>
      <c r="Z2" s="7"/>
      <c r="AA2" s="7"/>
      <c r="AB2" s="7"/>
      <c r="GP2" s="79" t="s">
        <v>1377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86" t="s">
        <v>2</v>
      </c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93" t="s">
        <v>88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110" t="s">
        <v>115</v>
      </c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2"/>
      <c r="GA4" s="95" t="s">
        <v>138</v>
      </c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</row>
    <row r="5" spans="1:254" ht="13.5" customHeight="1" x14ac:dyDescent="0.25">
      <c r="A5" s="91"/>
      <c r="B5" s="91"/>
      <c r="C5" s="89" t="s">
        <v>58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 t="s">
        <v>56</v>
      </c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 t="s">
        <v>3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 t="s">
        <v>331</v>
      </c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 t="s">
        <v>332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 t="s">
        <v>159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7" t="s">
        <v>139</v>
      </c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</row>
    <row r="6" spans="1:254" ht="15.6" hidden="1" x14ac:dyDescent="0.3">
      <c r="A6" s="91"/>
      <c r="B6" s="91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1"/>
      <c r="B7" s="91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1"/>
      <c r="B8" s="91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1"/>
      <c r="B9" s="91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1"/>
      <c r="B10" s="91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1"/>
      <c r="B11" s="91"/>
      <c r="C11" s="89" t="s">
        <v>435</v>
      </c>
      <c r="D11" s="89" t="s">
        <v>5</v>
      </c>
      <c r="E11" s="89" t="s">
        <v>6</v>
      </c>
      <c r="F11" s="89" t="s">
        <v>436</v>
      </c>
      <c r="G11" s="89" t="s">
        <v>7</v>
      </c>
      <c r="H11" s="89" t="s">
        <v>8</v>
      </c>
      <c r="I11" s="89" t="s">
        <v>492</v>
      </c>
      <c r="J11" s="89" t="s">
        <v>9</v>
      </c>
      <c r="K11" s="89" t="s">
        <v>10</v>
      </c>
      <c r="L11" s="89" t="s">
        <v>437</v>
      </c>
      <c r="M11" s="89" t="s">
        <v>9</v>
      </c>
      <c r="N11" s="89" t="s">
        <v>10</v>
      </c>
      <c r="O11" s="89" t="s">
        <v>438</v>
      </c>
      <c r="P11" s="89" t="s">
        <v>11</v>
      </c>
      <c r="Q11" s="89" t="s">
        <v>4</v>
      </c>
      <c r="R11" s="89" t="s">
        <v>439</v>
      </c>
      <c r="S11" s="89" t="s">
        <v>6</v>
      </c>
      <c r="T11" s="89" t="s">
        <v>12</v>
      </c>
      <c r="U11" s="89" t="s">
        <v>440</v>
      </c>
      <c r="V11" s="89"/>
      <c r="W11" s="89"/>
      <c r="X11" s="89" t="s">
        <v>441</v>
      </c>
      <c r="Y11" s="89"/>
      <c r="Z11" s="89"/>
      <c r="AA11" s="89" t="s">
        <v>493</v>
      </c>
      <c r="AB11" s="89"/>
      <c r="AC11" s="89"/>
      <c r="AD11" s="89" t="s">
        <v>442</v>
      </c>
      <c r="AE11" s="89"/>
      <c r="AF11" s="89"/>
      <c r="AG11" s="89" t="s">
        <v>443</v>
      </c>
      <c r="AH11" s="89"/>
      <c r="AI11" s="89"/>
      <c r="AJ11" s="89" t="s">
        <v>444</v>
      </c>
      <c r="AK11" s="89"/>
      <c r="AL11" s="89"/>
      <c r="AM11" s="87" t="s">
        <v>445</v>
      </c>
      <c r="AN11" s="87"/>
      <c r="AO11" s="87"/>
      <c r="AP11" s="89" t="s">
        <v>446</v>
      </c>
      <c r="AQ11" s="89"/>
      <c r="AR11" s="89"/>
      <c r="AS11" s="89" t="s">
        <v>447</v>
      </c>
      <c r="AT11" s="89"/>
      <c r="AU11" s="89"/>
      <c r="AV11" s="89" t="s">
        <v>448</v>
      </c>
      <c r="AW11" s="89"/>
      <c r="AX11" s="89"/>
      <c r="AY11" s="89" t="s">
        <v>449</v>
      </c>
      <c r="AZ11" s="89"/>
      <c r="BA11" s="89"/>
      <c r="BB11" s="89" t="s">
        <v>450</v>
      </c>
      <c r="BC11" s="89"/>
      <c r="BD11" s="89"/>
      <c r="BE11" s="87" t="s">
        <v>494</v>
      </c>
      <c r="BF11" s="87"/>
      <c r="BG11" s="87"/>
      <c r="BH11" s="87" t="s">
        <v>451</v>
      </c>
      <c r="BI11" s="87"/>
      <c r="BJ11" s="87"/>
      <c r="BK11" s="89" t="s">
        <v>452</v>
      </c>
      <c r="BL11" s="89"/>
      <c r="BM11" s="89"/>
      <c r="BN11" s="89" t="s">
        <v>453</v>
      </c>
      <c r="BO11" s="89"/>
      <c r="BP11" s="89"/>
      <c r="BQ11" s="87" t="s">
        <v>454</v>
      </c>
      <c r="BR11" s="87"/>
      <c r="BS11" s="87"/>
      <c r="BT11" s="89" t="s">
        <v>455</v>
      </c>
      <c r="BU11" s="89"/>
      <c r="BV11" s="89"/>
      <c r="BW11" s="87" t="s">
        <v>456</v>
      </c>
      <c r="BX11" s="87"/>
      <c r="BY11" s="87"/>
      <c r="BZ11" s="87" t="s">
        <v>457</v>
      </c>
      <c r="CA11" s="87"/>
      <c r="CB11" s="87"/>
      <c r="CC11" s="87" t="s">
        <v>495</v>
      </c>
      <c r="CD11" s="87"/>
      <c r="CE11" s="87"/>
      <c r="CF11" s="87" t="s">
        <v>458</v>
      </c>
      <c r="CG11" s="87"/>
      <c r="CH11" s="87"/>
      <c r="CI11" s="87" t="s">
        <v>459</v>
      </c>
      <c r="CJ11" s="87"/>
      <c r="CK11" s="87"/>
      <c r="CL11" s="87" t="s">
        <v>460</v>
      </c>
      <c r="CM11" s="87"/>
      <c r="CN11" s="87"/>
      <c r="CO11" s="87" t="s">
        <v>461</v>
      </c>
      <c r="CP11" s="87"/>
      <c r="CQ11" s="87"/>
      <c r="CR11" s="87" t="s">
        <v>462</v>
      </c>
      <c r="CS11" s="87"/>
      <c r="CT11" s="87"/>
      <c r="CU11" s="87" t="s">
        <v>496</v>
      </c>
      <c r="CV11" s="87"/>
      <c r="CW11" s="87"/>
      <c r="CX11" s="87" t="s">
        <v>463</v>
      </c>
      <c r="CY11" s="87"/>
      <c r="CZ11" s="87"/>
      <c r="DA11" s="87" t="s">
        <v>464</v>
      </c>
      <c r="DB11" s="87"/>
      <c r="DC11" s="87"/>
      <c r="DD11" s="87" t="s">
        <v>465</v>
      </c>
      <c r="DE11" s="87"/>
      <c r="DF11" s="87"/>
      <c r="DG11" s="87" t="s">
        <v>466</v>
      </c>
      <c r="DH11" s="87"/>
      <c r="DI11" s="87"/>
      <c r="DJ11" s="87" t="s">
        <v>467</v>
      </c>
      <c r="DK11" s="87"/>
      <c r="DL11" s="87"/>
      <c r="DM11" s="87" t="s">
        <v>468</v>
      </c>
      <c r="DN11" s="87"/>
      <c r="DO11" s="87"/>
      <c r="DP11" s="87" t="s">
        <v>469</v>
      </c>
      <c r="DQ11" s="87"/>
      <c r="DR11" s="87"/>
      <c r="DS11" s="87" t="s">
        <v>470</v>
      </c>
      <c r="DT11" s="87"/>
      <c r="DU11" s="87"/>
      <c r="DV11" s="87" t="s">
        <v>471</v>
      </c>
      <c r="DW11" s="87"/>
      <c r="DX11" s="87"/>
      <c r="DY11" s="87" t="s">
        <v>497</v>
      </c>
      <c r="DZ11" s="87"/>
      <c r="EA11" s="87"/>
      <c r="EB11" s="87" t="s">
        <v>472</v>
      </c>
      <c r="EC11" s="87"/>
      <c r="ED11" s="87"/>
      <c r="EE11" s="87" t="s">
        <v>473</v>
      </c>
      <c r="EF11" s="87"/>
      <c r="EG11" s="87"/>
      <c r="EH11" s="87" t="s">
        <v>474</v>
      </c>
      <c r="EI11" s="87"/>
      <c r="EJ11" s="87"/>
      <c r="EK11" s="87" t="s">
        <v>475</v>
      </c>
      <c r="EL11" s="87"/>
      <c r="EM11" s="87"/>
      <c r="EN11" s="87" t="s">
        <v>476</v>
      </c>
      <c r="EO11" s="87"/>
      <c r="EP11" s="87"/>
      <c r="EQ11" s="87" t="s">
        <v>477</v>
      </c>
      <c r="ER11" s="87"/>
      <c r="ES11" s="87"/>
      <c r="ET11" s="87" t="s">
        <v>478</v>
      </c>
      <c r="EU11" s="87"/>
      <c r="EV11" s="87"/>
      <c r="EW11" s="87" t="s">
        <v>479</v>
      </c>
      <c r="EX11" s="87"/>
      <c r="EY11" s="87"/>
      <c r="EZ11" s="87" t="s">
        <v>480</v>
      </c>
      <c r="FA11" s="87"/>
      <c r="FB11" s="87"/>
      <c r="FC11" s="87" t="s">
        <v>498</v>
      </c>
      <c r="FD11" s="87"/>
      <c r="FE11" s="87"/>
      <c r="FF11" s="87" t="s">
        <v>481</v>
      </c>
      <c r="FG11" s="87"/>
      <c r="FH11" s="87"/>
      <c r="FI11" s="87" t="s">
        <v>482</v>
      </c>
      <c r="FJ11" s="87"/>
      <c r="FK11" s="87"/>
      <c r="FL11" s="87" t="s">
        <v>483</v>
      </c>
      <c r="FM11" s="87"/>
      <c r="FN11" s="87"/>
      <c r="FO11" s="87" t="s">
        <v>484</v>
      </c>
      <c r="FP11" s="87"/>
      <c r="FQ11" s="87"/>
      <c r="FR11" s="87" t="s">
        <v>485</v>
      </c>
      <c r="FS11" s="87"/>
      <c r="FT11" s="87"/>
      <c r="FU11" s="87" t="s">
        <v>486</v>
      </c>
      <c r="FV11" s="87"/>
      <c r="FW11" s="87"/>
      <c r="FX11" s="87" t="s">
        <v>499</v>
      </c>
      <c r="FY11" s="87"/>
      <c r="FZ11" s="87"/>
      <c r="GA11" s="87" t="s">
        <v>487</v>
      </c>
      <c r="GB11" s="87"/>
      <c r="GC11" s="87"/>
      <c r="GD11" s="87" t="s">
        <v>488</v>
      </c>
      <c r="GE11" s="87"/>
      <c r="GF11" s="87"/>
      <c r="GG11" s="87" t="s">
        <v>500</v>
      </c>
      <c r="GH11" s="87"/>
      <c r="GI11" s="87"/>
      <c r="GJ11" s="87" t="s">
        <v>489</v>
      </c>
      <c r="GK11" s="87"/>
      <c r="GL11" s="87"/>
      <c r="GM11" s="87" t="s">
        <v>490</v>
      </c>
      <c r="GN11" s="87"/>
      <c r="GO11" s="87"/>
      <c r="GP11" s="87" t="s">
        <v>491</v>
      </c>
      <c r="GQ11" s="87"/>
      <c r="GR11" s="87"/>
    </row>
    <row r="12" spans="1:254" ht="85.5" customHeight="1" x14ac:dyDescent="0.25">
      <c r="A12" s="91"/>
      <c r="B12" s="91"/>
      <c r="C12" s="90" t="s">
        <v>1052</v>
      </c>
      <c r="D12" s="90"/>
      <c r="E12" s="90"/>
      <c r="F12" s="90" t="s">
        <v>1055</v>
      </c>
      <c r="G12" s="90"/>
      <c r="H12" s="90"/>
      <c r="I12" s="90" t="s">
        <v>1058</v>
      </c>
      <c r="J12" s="90"/>
      <c r="K12" s="90"/>
      <c r="L12" s="90" t="s">
        <v>537</v>
      </c>
      <c r="M12" s="90"/>
      <c r="N12" s="90"/>
      <c r="O12" s="90" t="s">
        <v>1061</v>
      </c>
      <c r="P12" s="90"/>
      <c r="Q12" s="90"/>
      <c r="R12" s="90" t="s">
        <v>1064</v>
      </c>
      <c r="S12" s="90"/>
      <c r="T12" s="90"/>
      <c r="U12" s="90" t="s">
        <v>1068</v>
      </c>
      <c r="V12" s="90"/>
      <c r="W12" s="90"/>
      <c r="X12" s="90" t="s">
        <v>538</v>
      </c>
      <c r="Y12" s="90"/>
      <c r="Z12" s="90"/>
      <c r="AA12" s="90" t="s">
        <v>539</v>
      </c>
      <c r="AB12" s="90"/>
      <c r="AC12" s="90"/>
      <c r="AD12" s="90" t="s">
        <v>540</v>
      </c>
      <c r="AE12" s="90"/>
      <c r="AF12" s="90"/>
      <c r="AG12" s="90" t="s">
        <v>1073</v>
      </c>
      <c r="AH12" s="90"/>
      <c r="AI12" s="90"/>
      <c r="AJ12" s="90" t="s">
        <v>541</v>
      </c>
      <c r="AK12" s="90"/>
      <c r="AL12" s="90"/>
      <c r="AM12" s="90" t="s">
        <v>542</v>
      </c>
      <c r="AN12" s="90"/>
      <c r="AO12" s="90"/>
      <c r="AP12" s="90" t="s">
        <v>543</v>
      </c>
      <c r="AQ12" s="90"/>
      <c r="AR12" s="90"/>
      <c r="AS12" s="90" t="s">
        <v>1076</v>
      </c>
      <c r="AT12" s="90"/>
      <c r="AU12" s="90"/>
      <c r="AV12" s="90" t="s">
        <v>1326</v>
      </c>
      <c r="AW12" s="90"/>
      <c r="AX12" s="90"/>
      <c r="AY12" s="90" t="s">
        <v>544</v>
      </c>
      <c r="AZ12" s="90"/>
      <c r="BA12" s="90"/>
      <c r="BB12" s="90" t="s">
        <v>528</v>
      </c>
      <c r="BC12" s="90"/>
      <c r="BD12" s="90"/>
      <c r="BE12" s="90" t="s">
        <v>545</v>
      </c>
      <c r="BF12" s="90"/>
      <c r="BG12" s="90"/>
      <c r="BH12" s="90" t="s">
        <v>1082</v>
      </c>
      <c r="BI12" s="90"/>
      <c r="BJ12" s="90"/>
      <c r="BK12" s="90" t="s">
        <v>546</v>
      </c>
      <c r="BL12" s="90"/>
      <c r="BM12" s="90"/>
      <c r="BN12" s="90" t="s">
        <v>547</v>
      </c>
      <c r="BO12" s="90"/>
      <c r="BP12" s="90"/>
      <c r="BQ12" s="90" t="s">
        <v>548</v>
      </c>
      <c r="BR12" s="90"/>
      <c r="BS12" s="90"/>
      <c r="BT12" s="90" t="s">
        <v>549</v>
      </c>
      <c r="BU12" s="90"/>
      <c r="BV12" s="90"/>
      <c r="BW12" s="90" t="s">
        <v>1089</v>
      </c>
      <c r="BX12" s="90"/>
      <c r="BY12" s="90"/>
      <c r="BZ12" s="90" t="s">
        <v>556</v>
      </c>
      <c r="CA12" s="90"/>
      <c r="CB12" s="90"/>
      <c r="CC12" s="90" t="s">
        <v>1093</v>
      </c>
      <c r="CD12" s="90"/>
      <c r="CE12" s="90"/>
      <c r="CF12" s="90" t="s">
        <v>557</v>
      </c>
      <c r="CG12" s="90"/>
      <c r="CH12" s="90"/>
      <c r="CI12" s="90" t="s">
        <v>558</v>
      </c>
      <c r="CJ12" s="90"/>
      <c r="CK12" s="90"/>
      <c r="CL12" s="90" t="s">
        <v>559</v>
      </c>
      <c r="CM12" s="90"/>
      <c r="CN12" s="90"/>
      <c r="CO12" s="90" t="s">
        <v>601</v>
      </c>
      <c r="CP12" s="90"/>
      <c r="CQ12" s="90"/>
      <c r="CR12" s="90" t="s">
        <v>598</v>
      </c>
      <c r="CS12" s="90"/>
      <c r="CT12" s="90"/>
      <c r="CU12" s="90" t="s">
        <v>602</v>
      </c>
      <c r="CV12" s="90"/>
      <c r="CW12" s="90"/>
      <c r="CX12" s="90" t="s">
        <v>599</v>
      </c>
      <c r="CY12" s="90"/>
      <c r="CZ12" s="90"/>
      <c r="DA12" s="90" t="s">
        <v>600</v>
      </c>
      <c r="DB12" s="90"/>
      <c r="DC12" s="90"/>
      <c r="DD12" s="90" t="s">
        <v>1105</v>
      </c>
      <c r="DE12" s="90"/>
      <c r="DF12" s="90"/>
      <c r="DG12" s="90" t="s">
        <v>1108</v>
      </c>
      <c r="DH12" s="90"/>
      <c r="DI12" s="90"/>
      <c r="DJ12" s="90" t="s">
        <v>603</v>
      </c>
      <c r="DK12" s="90"/>
      <c r="DL12" s="90"/>
      <c r="DM12" s="90" t="s">
        <v>1112</v>
      </c>
      <c r="DN12" s="90"/>
      <c r="DO12" s="90"/>
      <c r="DP12" s="90" t="s">
        <v>604</v>
      </c>
      <c r="DQ12" s="90"/>
      <c r="DR12" s="90"/>
      <c r="DS12" s="90" t="s">
        <v>605</v>
      </c>
      <c r="DT12" s="90"/>
      <c r="DU12" s="90"/>
      <c r="DV12" s="90" t="s">
        <v>1120</v>
      </c>
      <c r="DW12" s="90"/>
      <c r="DX12" s="90"/>
      <c r="DY12" s="90" t="s">
        <v>606</v>
      </c>
      <c r="DZ12" s="90"/>
      <c r="EA12" s="90"/>
      <c r="EB12" s="90" t="s">
        <v>607</v>
      </c>
      <c r="EC12" s="90"/>
      <c r="ED12" s="90"/>
      <c r="EE12" s="90" t="s">
        <v>608</v>
      </c>
      <c r="EF12" s="90"/>
      <c r="EG12" s="90"/>
      <c r="EH12" s="90" t="s">
        <v>609</v>
      </c>
      <c r="EI12" s="90"/>
      <c r="EJ12" s="90"/>
      <c r="EK12" s="114" t="s">
        <v>610</v>
      </c>
      <c r="EL12" s="114"/>
      <c r="EM12" s="114"/>
      <c r="EN12" s="90" t="s">
        <v>1131</v>
      </c>
      <c r="EO12" s="90"/>
      <c r="EP12" s="90"/>
      <c r="EQ12" s="90" t="s">
        <v>611</v>
      </c>
      <c r="ER12" s="90"/>
      <c r="ES12" s="90"/>
      <c r="ET12" s="90" t="s">
        <v>612</v>
      </c>
      <c r="EU12" s="90"/>
      <c r="EV12" s="90"/>
      <c r="EW12" s="90" t="s">
        <v>1137</v>
      </c>
      <c r="EX12" s="90"/>
      <c r="EY12" s="90"/>
      <c r="EZ12" s="90" t="s">
        <v>614</v>
      </c>
      <c r="FA12" s="90"/>
      <c r="FB12" s="90"/>
      <c r="FC12" s="90" t="s">
        <v>615</v>
      </c>
      <c r="FD12" s="90"/>
      <c r="FE12" s="90"/>
      <c r="FF12" s="90" t="s">
        <v>613</v>
      </c>
      <c r="FG12" s="90"/>
      <c r="FH12" s="90"/>
      <c r="FI12" s="90" t="s">
        <v>1142</v>
      </c>
      <c r="FJ12" s="90"/>
      <c r="FK12" s="90"/>
      <c r="FL12" s="90" t="s">
        <v>616</v>
      </c>
      <c r="FM12" s="90"/>
      <c r="FN12" s="90"/>
      <c r="FO12" s="90" t="s">
        <v>1146</v>
      </c>
      <c r="FP12" s="90"/>
      <c r="FQ12" s="90"/>
      <c r="FR12" s="90" t="s">
        <v>618</v>
      </c>
      <c r="FS12" s="90"/>
      <c r="FT12" s="90"/>
      <c r="FU12" s="114" t="s">
        <v>1329</v>
      </c>
      <c r="FV12" s="114"/>
      <c r="FW12" s="114"/>
      <c r="FX12" s="90" t="s">
        <v>1330</v>
      </c>
      <c r="FY12" s="90"/>
      <c r="FZ12" s="90"/>
      <c r="GA12" s="90" t="s">
        <v>622</v>
      </c>
      <c r="GB12" s="90"/>
      <c r="GC12" s="90"/>
      <c r="GD12" s="90" t="s">
        <v>1152</v>
      </c>
      <c r="GE12" s="90"/>
      <c r="GF12" s="90"/>
      <c r="GG12" s="90" t="s">
        <v>625</v>
      </c>
      <c r="GH12" s="90"/>
      <c r="GI12" s="90"/>
      <c r="GJ12" s="90" t="s">
        <v>1158</v>
      </c>
      <c r="GK12" s="90"/>
      <c r="GL12" s="90"/>
      <c r="GM12" s="90" t="s">
        <v>1162</v>
      </c>
      <c r="GN12" s="90"/>
      <c r="GO12" s="90"/>
      <c r="GP12" s="90" t="s">
        <v>1331</v>
      </c>
      <c r="GQ12" s="90"/>
      <c r="GR12" s="90"/>
    </row>
    <row r="13" spans="1:254" ht="93.75" customHeight="1" x14ac:dyDescent="0.25">
      <c r="A13" s="91"/>
      <c r="B13" s="91"/>
      <c r="C13" s="58" t="s">
        <v>1053</v>
      </c>
      <c r="D13" s="58" t="s">
        <v>1054</v>
      </c>
      <c r="E13" s="58" t="s">
        <v>32</v>
      </c>
      <c r="F13" s="58" t="s">
        <v>501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502</v>
      </c>
      <c r="M13" s="58" t="s">
        <v>503</v>
      </c>
      <c r="N13" s="58" t="s">
        <v>504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1072</v>
      </c>
      <c r="AG13" s="58" t="s">
        <v>514</v>
      </c>
      <c r="AH13" s="58" t="s">
        <v>515</v>
      </c>
      <c r="AI13" s="58" t="s">
        <v>1074</v>
      </c>
      <c r="AJ13" s="58" t="s">
        <v>216</v>
      </c>
      <c r="AK13" s="58" t="s">
        <v>1075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1079</v>
      </c>
      <c r="BA13" s="58" t="s">
        <v>193</v>
      </c>
      <c r="BB13" s="58" t="s">
        <v>1080</v>
      </c>
      <c r="BC13" s="58" t="s">
        <v>529</v>
      </c>
      <c r="BD13" s="58" t="s">
        <v>1081</v>
      </c>
      <c r="BE13" s="58" t="s">
        <v>84</v>
      </c>
      <c r="BF13" s="58" t="s">
        <v>530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534</v>
      </c>
      <c r="BU13" s="58" t="s">
        <v>535</v>
      </c>
      <c r="BV13" s="58" t="s">
        <v>536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550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1106</v>
      </c>
      <c r="DF13" s="58" t="s">
        <v>1107</v>
      </c>
      <c r="DG13" s="58" t="s">
        <v>573</v>
      </c>
      <c r="DH13" s="58" t="s">
        <v>574</v>
      </c>
      <c r="DI13" s="58" t="s">
        <v>1109</v>
      </c>
      <c r="DJ13" s="58" t="s">
        <v>1110</v>
      </c>
      <c r="DK13" s="58" t="s">
        <v>570</v>
      </c>
      <c r="DL13" s="58" t="s">
        <v>1111</v>
      </c>
      <c r="DM13" s="58" t="s">
        <v>571</v>
      </c>
      <c r="DN13" s="58" t="s">
        <v>1113</v>
      </c>
      <c r="DO13" s="58" t="s">
        <v>1114</v>
      </c>
      <c r="DP13" s="58" t="s">
        <v>572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576</v>
      </c>
      <c r="EC13" s="58" t="s">
        <v>577</v>
      </c>
      <c r="ED13" s="58" t="s">
        <v>1125</v>
      </c>
      <c r="EE13" s="58" t="s">
        <v>405</v>
      </c>
      <c r="EF13" s="58" t="s">
        <v>578</v>
      </c>
      <c r="EG13" s="58" t="s">
        <v>1126</v>
      </c>
      <c r="EH13" s="58" t="s">
        <v>579</v>
      </c>
      <c r="EI13" s="58" t="s">
        <v>580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581</v>
      </c>
      <c r="EO13" s="58" t="s">
        <v>582</v>
      </c>
      <c r="EP13" s="58" t="s">
        <v>1132</v>
      </c>
      <c r="EQ13" s="58" t="s">
        <v>583</v>
      </c>
      <c r="ER13" s="58" t="s">
        <v>584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1141</v>
      </c>
      <c r="FF13" s="58" t="s">
        <v>585</v>
      </c>
      <c r="FG13" s="58" t="s">
        <v>586</v>
      </c>
      <c r="FH13" s="58" t="s">
        <v>587</v>
      </c>
      <c r="FI13" s="58" t="s">
        <v>1143</v>
      </c>
      <c r="FJ13" s="58" t="s">
        <v>1144</v>
      </c>
      <c r="FK13" s="58" t="s">
        <v>1145</v>
      </c>
      <c r="FL13" s="58" t="s">
        <v>590</v>
      </c>
      <c r="FM13" s="58" t="s">
        <v>591</v>
      </c>
      <c r="FN13" s="58" t="s">
        <v>592</v>
      </c>
      <c r="FO13" s="58" t="s">
        <v>1147</v>
      </c>
      <c r="FP13" s="58" t="s">
        <v>1148</v>
      </c>
      <c r="FQ13" s="58" t="s">
        <v>1149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1150</v>
      </c>
      <c r="FZ13" s="58" t="s">
        <v>1151</v>
      </c>
      <c r="GA13" s="58" t="s">
        <v>619</v>
      </c>
      <c r="GB13" s="58" t="s">
        <v>620</v>
      </c>
      <c r="GC13" s="58" t="s">
        <v>621</v>
      </c>
      <c r="GD13" s="58" t="s">
        <v>1153</v>
      </c>
      <c r="GE13" s="58" t="s">
        <v>1154</v>
      </c>
      <c r="GF13" s="58" t="s">
        <v>1155</v>
      </c>
      <c r="GG13" s="58" t="s">
        <v>626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627</v>
      </c>
      <c r="GN13" s="58" t="s">
        <v>628</v>
      </c>
      <c r="GO13" s="58" t="s">
        <v>629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 t="s">
        <v>1418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1422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1425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1419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1423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1428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1429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1420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 t="s">
        <v>1426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 t="s">
        <v>1430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 t="s">
        <v>1421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1431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1424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1427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1432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97" t="s">
        <v>278</v>
      </c>
      <c r="B29" s="98"/>
      <c r="C29" s="3">
        <f t="shared" ref="C29:AH29" si="0">SUM(C14:C28)</f>
        <v>4</v>
      </c>
      <c r="D29" s="3">
        <f t="shared" si="0"/>
        <v>6</v>
      </c>
      <c r="E29" s="3">
        <f t="shared" si="0"/>
        <v>5</v>
      </c>
      <c r="F29" s="3">
        <f t="shared" si="0"/>
        <v>4</v>
      </c>
      <c r="G29" s="3">
        <f t="shared" si="0"/>
        <v>6</v>
      </c>
      <c r="H29" s="3">
        <f t="shared" si="0"/>
        <v>5</v>
      </c>
      <c r="I29" s="3">
        <f t="shared" si="0"/>
        <v>4</v>
      </c>
      <c r="J29" s="3">
        <f t="shared" si="0"/>
        <v>6</v>
      </c>
      <c r="K29" s="3">
        <f t="shared" si="0"/>
        <v>5</v>
      </c>
      <c r="L29" s="3">
        <f t="shared" si="0"/>
        <v>4</v>
      </c>
      <c r="M29" s="3">
        <f t="shared" si="0"/>
        <v>6</v>
      </c>
      <c r="N29" s="3">
        <f t="shared" si="0"/>
        <v>5</v>
      </c>
      <c r="O29" s="3">
        <f t="shared" si="0"/>
        <v>4</v>
      </c>
      <c r="P29" s="3">
        <f t="shared" si="0"/>
        <v>6</v>
      </c>
      <c r="Q29" s="3">
        <f t="shared" si="0"/>
        <v>5</v>
      </c>
      <c r="R29" s="3">
        <f t="shared" si="0"/>
        <v>4</v>
      </c>
      <c r="S29" s="3">
        <f t="shared" si="0"/>
        <v>6</v>
      </c>
      <c r="T29" s="3">
        <f t="shared" si="0"/>
        <v>5</v>
      </c>
      <c r="U29" s="3">
        <f t="shared" si="0"/>
        <v>4</v>
      </c>
      <c r="V29" s="3">
        <f t="shared" si="0"/>
        <v>6</v>
      </c>
      <c r="W29" s="3">
        <f t="shared" si="0"/>
        <v>5</v>
      </c>
      <c r="X29" s="3">
        <f t="shared" si="0"/>
        <v>4</v>
      </c>
      <c r="Y29" s="3">
        <f t="shared" si="0"/>
        <v>6</v>
      </c>
      <c r="Z29" s="3">
        <f t="shared" si="0"/>
        <v>5</v>
      </c>
      <c r="AA29" s="3">
        <f t="shared" si="0"/>
        <v>4</v>
      </c>
      <c r="AB29" s="3">
        <f t="shared" si="0"/>
        <v>6</v>
      </c>
      <c r="AC29" s="3">
        <f t="shared" si="0"/>
        <v>5</v>
      </c>
      <c r="AD29" s="3">
        <f t="shared" si="0"/>
        <v>4</v>
      </c>
      <c r="AE29" s="3">
        <f t="shared" si="0"/>
        <v>6</v>
      </c>
      <c r="AF29" s="3">
        <f t="shared" si="0"/>
        <v>5</v>
      </c>
      <c r="AG29" s="3">
        <f t="shared" si="0"/>
        <v>4</v>
      </c>
      <c r="AH29" s="3">
        <f t="shared" si="0"/>
        <v>6</v>
      </c>
      <c r="AI29" s="3">
        <f t="shared" ref="AI29:BN29" si="1">SUM(AI14:AI28)</f>
        <v>5</v>
      </c>
      <c r="AJ29" s="3">
        <f t="shared" si="1"/>
        <v>4</v>
      </c>
      <c r="AK29" s="3">
        <f t="shared" si="1"/>
        <v>6</v>
      </c>
      <c r="AL29" s="3">
        <f t="shared" si="1"/>
        <v>5</v>
      </c>
      <c r="AM29" s="3">
        <f t="shared" si="1"/>
        <v>4</v>
      </c>
      <c r="AN29" s="3">
        <f t="shared" si="1"/>
        <v>6</v>
      </c>
      <c r="AO29" s="3">
        <f t="shared" si="1"/>
        <v>5</v>
      </c>
      <c r="AP29" s="3">
        <f t="shared" si="1"/>
        <v>4</v>
      </c>
      <c r="AQ29" s="3">
        <f t="shared" si="1"/>
        <v>6</v>
      </c>
      <c r="AR29" s="3">
        <f t="shared" si="1"/>
        <v>5</v>
      </c>
      <c r="AS29" s="3">
        <f t="shared" si="1"/>
        <v>4</v>
      </c>
      <c r="AT29" s="3">
        <f t="shared" si="1"/>
        <v>6</v>
      </c>
      <c r="AU29" s="3">
        <f t="shared" si="1"/>
        <v>5</v>
      </c>
      <c r="AV29" s="3">
        <f t="shared" si="1"/>
        <v>4</v>
      </c>
      <c r="AW29" s="3">
        <f t="shared" si="1"/>
        <v>6</v>
      </c>
      <c r="AX29" s="3">
        <f t="shared" si="1"/>
        <v>5</v>
      </c>
      <c r="AY29" s="3">
        <f t="shared" si="1"/>
        <v>4</v>
      </c>
      <c r="AZ29" s="3">
        <f t="shared" si="1"/>
        <v>6</v>
      </c>
      <c r="BA29" s="3">
        <f t="shared" si="1"/>
        <v>5</v>
      </c>
      <c r="BB29" s="3">
        <f t="shared" si="1"/>
        <v>4</v>
      </c>
      <c r="BC29" s="3">
        <f t="shared" si="1"/>
        <v>6</v>
      </c>
      <c r="BD29" s="3">
        <f t="shared" si="1"/>
        <v>5</v>
      </c>
      <c r="BE29" s="3">
        <f t="shared" si="1"/>
        <v>4</v>
      </c>
      <c r="BF29" s="3">
        <f t="shared" si="1"/>
        <v>6</v>
      </c>
      <c r="BG29" s="3">
        <f t="shared" si="1"/>
        <v>5</v>
      </c>
      <c r="BH29" s="3">
        <f t="shared" si="1"/>
        <v>4</v>
      </c>
      <c r="BI29" s="3">
        <f t="shared" si="1"/>
        <v>6</v>
      </c>
      <c r="BJ29" s="3">
        <f t="shared" si="1"/>
        <v>5</v>
      </c>
      <c r="BK29" s="3">
        <f t="shared" si="1"/>
        <v>4</v>
      </c>
      <c r="BL29" s="3">
        <f t="shared" si="1"/>
        <v>6</v>
      </c>
      <c r="BM29" s="3">
        <f t="shared" si="1"/>
        <v>5</v>
      </c>
      <c r="BN29" s="3">
        <f t="shared" si="1"/>
        <v>4</v>
      </c>
      <c r="BO29" s="3">
        <f t="shared" ref="BO29:CT29" si="2">SUM(BO14:BO28)</f>
        <v>6</v>
      </c>
      <c r="BP29" s="3">
        <f t="shared" si="2"/>
        <v>5</v>
      </c>
      <c r="BQ29" s="3">
        <f t="shared" si="2"/>
        <v>4</v>
      </c>
      <c r="BR29" s="3">
        <f t="shared" si="2"/>
        <v>6</v>
      </c>
      <c r="BS29" s="3">
        <f t="shared" si="2"/>
        <v>5</v>
      </c>
      <c r="BT29" s="3">
        <f t="shared" si="2"/>
        <v>4</v>
      </c>
      <c r="BU29" s="3">
        <f t="shared" si="2"/>
        <v>6</v>
      </c>
      <c r="BV29" s="3">
        <f t="shared" si="2"/>
        <v>5</v>
      </c>
      <c r="BW29" s="3">
        <f t="shared" si="2"/>
        <v>4</v>
      </c>
      <c r="BX29" s="3">
        <f t="shared" si="2"/>
        <v>6</v>
      </c>
      <c r="BY29" s="3">
        <f t="shared" si="2"/>
        <v>5</v>
      </c>
      <c r="BZ29" s="3">
        <f t="shared" si="2"/>
        <v>4</v>
      </c>
      <c r="CA29" s="3">
        <f t="shared" si="2"/>
        <v>6</v>
      </c>
      <c r="CB29" s="3">
        <f t="shared" si="2"/>
        <v>5</v>
      </c>
      <c r="CC29" s="3">
        <f t="shared" si="2"/>
        <v>4</v>
      </c>
      <c r="CD29" s="3">
        <f t="shared" si="2"/>
        <v>6</v>
      </c>
      <c r="CE29" s="3">
        <f t="shared" si="2"/>
        <v>5</v>
      </c>
      <c r="CF29" s="3">
        <f t="shared" si="2"/>
        <v>4</v>
      </c>
      <c r="CG29" s="3">
        <f t="shared" si="2"/>
        <v>6</v>
      </c>
      <c r="CH29" s="3">
        <f t="shared" si="2"/>
        <v>5</v>
      </c>
      <c r="CI29" s="3">
        <f t="shared" si="2"/>
        <v>4</v>
      </c>
      <c r="CJ29" s="3">
        <f t="shared" si="2"/>
        <v>6</v>
      </c>
      <c r="CK29" s="3">
        <f t="shared" si="2"/>
        <v>5</v>
      </c>
      <c r="CL29" s="3">
        <f t="shared" si="2"/>
        <v>4</v>
      </c>
      <c r="CM29" s="3">
        <f t="shared" si="2"/>
        <v>6</v>
      </c>
      <c r="CN29" s="3">
        <f t="shared" si="2"/>
        <v>5</v>
      </c>
      <c r="CO29" s="3">
        <f t="shared" si="2"/>
        <v>4</v>
      </c>
      <c r="CP29" s="3">
        <f t="shared" si="2"/>
        <v>6</v>
      </c>
      <c r="CQ29" s="3">
        <f t="shared" si="2"/>
        <v>5</v>
      </c>
      <c r="CR29" s="3">
        <f t="shared" si="2"/>
        <v>4</v>
      </c>
      <c r="CS29" s="3">
        <f t="shared" si="2"/>
        <v>6</v>
      </c>
      <c r="CT29" s="3">
        <f t="shared" si="2"/>
        <v>5</v>
      </c>
      <c r="CU29" s="3">
        <f t="shared" ref="CU29:DZ29" si="3">SUM(CU14:CU28)</f>
        <v>4</v>
      </c>
      <c r="CV29" s="3">
        <f t="shared" si="3"/>
        <v>6</v>
      </c>
      <c r="CW29" s="3">
        <f t="shared" si="3"/>
        <v>5</v>
      </c>
      <c r="CX29" s="3">
        <f t="shared" si="3"/>
        <v>4</v>
      </c>
      <c r="CY29" s="3">
        <f t="shared" si="3"/>
        <v>6</v>
      </c>
      <c r="CZ29" s="3">
        <f t="shared" si="3"/>
        <v>5</v>
      </c>
      <c r="DA29" s="3">
        <f t="shared" si="3"/>
        <v>4</v>
      </c>
      <c r="DB29" s="3">
        <f t="shared" si="3"/>
        <v>6</v>
      </c>
      <c r="DC29" s="3">
        <f t="shared" si="3"/>
        <v>5</v>
      </c>
      <c r="DD29" s="3">
        <f t="shared" si="3"/>
        <v>4</v>
      </c>
      <c r="DE29" s="3">
        <f t="shared" si="3"/>
        <v>6</v>
      </c>
      <c r="DF29" s="3">
        <f t="shared" si="3"/>
        <v>5</v>
      </c>
      <c r="DG29" s="3">
        <f t="shared" si="3"/>
        <v>4</v>
      </c>
      <c r="DH29" s="3">
        <f t="shared" si="3"/>
        <v>6</v>
      </c>
      <c r="DI29" s="3">
        <f t="shared" si="3"/>
        <v>5</v>
      </c>
      <c r="DJ29" s="3">
        <f t="shared" si="3"/>
        <v>4</v>
      </c>
      <c r="DK29" s="3">
        <f t="shared" si="3"/>
        <v>6</v>
      </c>
      <c r="DL29" s="3">
        <f t="shared" si="3"/>
        <v>5</v>
      </c>
      <c r="DM29" s="3">
        <f t="shared" si="3"/>
        <v>4</v>
      </c>
      <c r="DN29" s="3">
        <f t="shared" si="3"/>
        <v>6</v>
      </c>
      <c r="DO29" s="3">
        <f t="shared" si="3"/>
        <v>5</v>
      </c>
      <c r="DP29" s="3">
        <f t="shared" si="3"/>
        <v>4</v>
      </c>
      <c r="DQ29" s="3">
        <f t="shared" si="3"/>
        <v>6</v>
      </c>
      <c r="DR29" s="3">
        <f t="shared" si="3"/>
        <v>5</v>
      </c>
      <c r="DS29" s="3">
        <f t="shared" si="3"/>
        <v>4</v>
      </c>
      <c r="DT29" s="3">
        <f t="shared" si="3"/>
        <v>6</v>
      </c>
      <c r="DU29" s="3">
        <f t="shared" si="3"/>
        <v>5</v>
      </c>
      <c r="DV29" s="3">
        <f t="shared" si="3"/>
        <v>4</v>
      </c>
      <c r="DW29" s="3">
        <f t="shared" si="3"/>
        <v>6</v>
      </c>
      <c r="DX29" s="3">
        <f t="shared" si="3"/>
        <v>5</v>
      </c>
      <c r="DY29" s="3">
        <f t="shared" si="3"/>
        <v>4</v>
      </c>
      <c r="DZ29" s="3">
        <f t="shared" si="3"/>
        <v>6</v>
      </c>
      <c r="EA29" s="3">
        <f t="shared" ref="EA29:FF29" si="4">SUM(EA14:EA28)</f>
        <v>5</v>
      </c>
      <c r="EB29" s="3">
        <f t="shared" si="4"/>
        <v>4</v>
      </c>
      <c r="EC29" s="3">
        <f t="shared" si="4"/>
        <v>6</v>
      </c>
      <c r="ED29" s="3">
        <f t="shared" si="4"/>
        <v>5</v>
      </c>
      <c r="EE29" s="3">
        <f t="shared" si="4"/>
        <v>4</v>
      </c>
      <c r="EF29" s="3">
        <f t="shared" si="4"/>
        <v>6</v>
      </c>
      <c r="EG29" s="3">
        <f t="shared" si="4"/>
        <v>5</v>
      </c>
      <c r="EH29" s="3">
        <f t="shared" si="4"/>
        <v>4</v>
      </c>
      <c r="EI29" s="3">
        <f t="shared" si="4"/>
        <v>6</v>
      </c>
      <c r="EJ29" s="3">
        <f t="shared" si="4"/>
        <v>5</v>
      </c>
      <c r="EK29" s="3">
        <f t="shared" si="4"/>
        <v>4</v>
      </c>
      <c r="EL29" s="3">
        <f t="shared" si="4"/>
        <v>6</v>
      </c>
      <c r="EM29" s="3">
        <f t="shared" si="4"/>
        <v>5</v>
      </c>
      <c r="EN29" s="3">
        <f t="shared" si="4"/>
        <v>4</v>
      </c>
      <c r="EO29" s="3">
        <f t="shared" si="4"/>
        <v>6</v>
      </c>
      <c r="EP29" s="3">
        <f t="shared" si="4"/>
        <v>5</v>
      </c>
      <c r="EQ29" s="3">
        <f t="shared" si="4"/>
        <v>4</v>
      </c>
      <c r="ER29" s="3">
        <f t="shared" si="4"/>
        <v>6</v>
      </c>
      <c r="ES29" s="3">
        <f t="shared" si="4"/>
        <v>5</v>
      </c>
      <c r="ET29" s="3">
        <f t="shared" si="4"/>
        <v>4</v>
      </c>
      <c r="EU29" s="3">
        <f t="shared" si="4"/>
        <v>6</v>
      </c>
      <c r="EV29" s="3">
        <f t="shared" si="4"/>
        <v>5</v>
      </c>
      <c r="EW29" s="3">
        <f t="shared" si="4"/>
        <v>4</v>
      </c>
      <c r="EX29" s="3">
        <f t="shared" si="4"/>
        <v>6</v>
      </c>
      <c r="EY29" s="3">
        <f t="shared" si="4"/>
        <v>5</v>
      </c>
      <c r="EZ29" s="3">
        <f t="shared" si="4"/>
        <v>4</v>
      </c>
      <c r="FA29" s="3">
        <f t="shared" si="4"/>
        <v>6</v>
      </c>
      <c r="FB29" s="3">
        <f t="shared" si="4"/>
        <v>5</v>
      </c>
      <c r="FC29" s="3">
        <f t="shared" si="4"/>
        <v>4</v>
      </c>
      <c r="FD29" s="3">
        <f t="shared" si="4"/>
        <v>6</v>
      </c>
      <c r="FE29" s="3">
        <f t="shared" si="4"/>
        <v>5</v>
      </c>
      <c r="FF29" s="3">
        <f t="shared" si="4"/>
        <v>4</v>
      </c>
      <c r="FG29" s="3">
        <f t="shared" ref="FG29:GL29" si="5">SUM(FG14:FG28)</f>
        <v>6</v>
      </c>
      <c r="FH29" s="3">
        <f t="shared" si="5"/>
        <v>5</v>
      </c>
      <c r="FI29" s="3">
        <f t="shared" si="5"/>
        <v>4</v>
      </c>
      <c r="FJ29" s="3">
        <f t="shared" si="5"/>
        <v>6</v>
      </c>
      <c r="FK29" s="3">
        <f t="shared" si="5"/>
        <v>5</v>
      </c>
      <c r="FL29" s="3">
        <f t="shared" si="5"/>
        <v>4</v>
      </c>
      <c r="FM29" s="3">
        <f t="shared" si="5"/>
        <v>6</v>
      </c>
      <c r="FN29" s="3">
        <f t="shared" si="5"/>
        <v>5</v>
      </c>
      <c r="FO29" s="3">
        <f t="shared" si="5"/>
        <v>4</v>
      </c>
      <c r="FP29" s="3">
        <f t="shared" si="5"/>
        <v>6</v>
      </c>
      <c r="FQ29" s="3">
        <f t="shared" si="5"/>
        <v>5</v>
      </c>
      <c r="FR29" s="3">
        <f t="shared" si="5"/>
        <v>4</v>
      </c>
      <c r="FS29" s="3">
        <f t="shared" si="5"/>
        <v>6</v>
      </c>
      <c r="FT29" s="3">
        <f t="shared" si="5"/>
        <v>5</v>
      </c>
      <c r="FU29" s="3">
        <f t="shared" si="5"/>
        <v>4</v>
      </c>
      <c r="FV29" s="3">
        <f t="shared" si="5"/>
        <v>6</v>
      </c>
      <c r="FW29" s="3">
        <f t="shared" si="5"/>
        <v>5</v>
      </c>
      <c r="FX29" s="3">
        <f t="shared" si="5"/>
        <v>4</v>
      </c>
      <c r="FY29" s="3">
        <f t="shared" si="5"/>
        <v>6</v>
      </c>
      <c r="FZ29" s="3">
        <f t="shared" si="5"/>
        <v>5</v>
      </c>
      <c r="GA29" s="3">
        <f t="shared" si="5"/>
        <v>4</v>
      </c>
      <c r="GB29" s="3">
        <f t="shared" si="5"/>
        <v>6</v>
      </c>
      <c r="GC29" s="3">
        <f t="shared" si="5"/>
        <v>5</v>
      </c>
      <c r="GD29" s="3">
        <f t="shared" si="5"/>
        <v>4</v>
      </c>
      <c r="GE29" s="3">
        <f t="shared" si="5"/>
        <v>6</v>
      </c>
      <c r="GF29" s="3">
        <f t="shared" si="5"/>
        <v>5</v>
      </c>
      <c r="GG29" s="3">
        <f t="shared" si="5"/>
        <v>4</v>
      </c>
      <c r="GH29" s="3">
        <f t="shared" si="5"/>
        <v>6</v>
      </c>
      <c r="GI29" s="3">
        <f t="shared" si="5"/>
        <v>5</v>
      </c>
      <c r="GJ29" s="3">
        <f t="shared" si="5"/>
        <v>4</v>
      </c>
      <c r="GK29" s="3">
        <f t="shared" si="5"/>
        <v>6</v>
      </c>
      <c r="GL29" s="3">
        <f t="shared" si="5"/>
        <v>5</v>
      </c>
      <c r="GM29" s="3">
        <f t="shared" ref="GM29:GR29" si="6">SUM(GM14:GM28)</f>
        <v>4</v>
      </c>
      <c r="GN29" s="3">
        <f t="shared" si="6"/>
        <v>6</v>
      </c>
      <c r="GO29" s="3">
        <f t="shared" si="6"/>
        <v>5</v>
      </c>
      <c r="GP29" s="3">
        <f t="shared" si="6"/>
        <v>4</v>
      </c>
      <c r="GQ29" s="3">
        <f t="shared" si="6"/>
        <v>6</v>
      </c>
      <c r="GR29" s="3">
        <f t="shared" si="6"/>
        <v>5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99" t="s">
        <v>840</v>
      </c>
      <c r="B30" s="100"/>
      <c r="C30" s="10">
        <f t="shared" ref="C30:AH30" si="7">C29/15%</f>
        <v>26.666666666666668</v>
      </c>
      <c r="D30" s="10">
        <f t="shared" si="7"/>
        <v>40</v>
      </c>
      <c r="E30" s="10">
        <f t="shared" si="7"/>
        <v>33.333333333333336</v>
      </c>
      <c r="F30" s="10">
        <f t="shared" si="7"/>
        <v>26.666666666666668</v>
      </c>
      <c r="G30" s="10">
        <f t="shared" si="7"/>
        <v>40</v>
      </c>
      <c r="H30" s="10">
        <f t="shared" si="7"/>
        <v>33.333333333333336</v>
      </c>
      <c r="I30" s="10">
        <f t="shared" si="7"/>
        <v>26.666666666666668</v>
      </c>
      <c r="J30" s="10">
        <f t="shared" si="7"/>
        <v>40</v>
      </c>
      <c r="K30" s="10">
        <f t="shared" si="7"/>
        <v>33.333333333333336</v>
      </c>
      <c r="L30" s="10">
        <f t="shared" si="7"/>
        <v>26.666666666666668</v>
      </c>
      <c r="M30" s="10">
        <f t="shared" si="7"/>
        <v>40</v>
      </c>
      <c r="N30" s="10">
        <f t="shared" si="7"/>
        <v>33.333333333333336</v>
      </c>
      <c r="O30" s="10">
        <f t="shared" si="7"/>
        <v>26.666666666666668</v>
      </c>
      <c r="P30" s="10">
        <f t="shared" si="7"/>
        <v>40</v>
      </c>
      <c r="Q30" s="10">
        <f t="shared" si="7"/>
        <v>33.333333333333336</v>
      </c>
      <c r="R30" s="10">
        <f t="shared" si="7"/>
        <v>26.666666666666668</v>
      </c>
      <c r="S30" s="10">
        <f t="shared" si="7"/>
        <v>40</v>
      </c>
      <c r="T30" s="10">
        <f t="shared" si="7"/>
        <v>33.333333333333336</v>
      </c>
      <c r="U30" s="10">
        <f t="shared" si="7"/>
        <v>26.666666666666668</v>
      </c>
      <c r="V30" s="10">
        <f t="shared" si="7"/>
        <v>40</v>
      </c>
      <c r="W30" s="10">
        <f t="shared" si="7"/>
        <v>33.333333333333336</v>
      </c>
      <c r="X30" s="10">
        <f t="shared" si="7"/>
        <v>26.666666666666668</v>
      </c>
      <c r="Y30" s="10">
        <f t="shared" si="7"/>
        <v>40</v>
      </c>
      <c r="Z30" s="10">
        <f t="shared" si="7"/>
        <v>33.333333333333336</v>
      </c>
      <c r="AA30" s="10">
        <f t="shared" si="7"/>
        <v>26.666666666666668</v>
      </c>
      <c r="AB30" s="10">
        <f t="shared" si="7"/>
        <v>40</v>
      </c>
      <c r="AC30" s="10">
        <f t="shared" si="7"/>
        <v>33.333333333333336</v>
      </c>
      <c r="AD30" s="10">
        <f t="shared" si="7"/>
        <v>26.666666666666668</v>
      </c>
      <c r="AE30" s="10">
        <f t="shared" si="7"/>
        <v>40</v>
      </c>
      <c r="AF30" s="10">
        <f t="shared" si="7"/>
        <v>33.333333333333336</v>
      </c>
      <c r="AG30" s="10">
        <f t="shared" si="7"/>
        <v>26.666666666666668</v>
      </c>
      <c r="AH30" s="10">
        <f t="shared" si="7"/>
        <v>40</v>
      </c>
      <c r="AI30" s="10">
        <f t="shared" ref="AI30:BN30" si="8">AI29/15%</f>
        <v>33.333333333333336</v>
      </c>
      <c r="AJ30" s="10">
        <f t="shared" si="8"/>
        <v>26.666666666666668</v>
      </c>
      <c r="AK30" s="10">
        <f t="shared" si="8"/>
        <v>40</v>
      </c>
      <c r="AL30" s="10">
        <f t="shared" si="8"/>
        <v>33.333333333333336</v>
      </c>
      <c r="AM30" s="10">
        <f t="shared" si="8"/>
        <v>26.666666666666668</v>
      </c>
      <c r="AN30" s="10">
        <f t="shared" si="8"/>
        <v>40</v>
      </c>
      <c r="AO30" s="10">
        <f t="shared" si="8"/>
        <v>33.333333333333336</v>
      </c>
      <c r="AP30" s="10">
        <f t="shared" si="8"/>
        <v>26.666666666666668</v>
      </c>
      <c r="AQ30" s="10">
        <f t="shared" si="8"/>
        <v>40</v>
      </c>
      <c r="AR30" s="10">
        <f t="shared" si="8"/>
        <v>33.333333333333336</v>
      </c>
      <c r="AS30" s="10">
        <f t="shared" si="8"/>
        <v>26.666666666666668</v>
      </c>
      <c r="AT30" s="10">
        <f t="shared" si="8"/>
        <v>40</v>
      </c>
      <c r="AU30" s="10">
        <f t="shared" si="8"/>
        <v>33.333333333333336</v>
      </c>
      <c r="AV30" s="10">
        <f t="shared" si="8"/>
        <v>26.666666666666668</v>
      </c>
      <c r="AW30" s="10">
        <f t="shared" si="8"/>
        <v>40</v>
      </c>
      <c r="AX30" s="10">
        <f t="shared" si="8"/>
        <v>33.333333333333336</v>
      </c>
      <c r="AY30" s="10">
        <f t="shared" si="8"/>
        <v>26.666666666666668</v>
      </c>
      <c r="AZ30" s="10">
        <f t="shared" si="8"/>
        <v>40</v>
      </c>
      <c r="BA30" s="10">
        <f t="shared" si="8"/>
        <v>33.333333333333336</v>
      </c>
      <c r="BB30" s="10">
        <f t="shared" si="8"/>
        <v>26.666666666666668</v>
      </c>
      <c r="BC30" s="10">
        <f t="shared" si="8"/>
        <v>40</v>
      </c>
      <c r="BD30" s="10">
        <f t="shared" si="8"/>
        <v>33.333333333333336</v>
      </c>
      <c r="BE30" s="10">
        <f t="shared" si="8"/>
        <v>26.666666666666668</v>
      </c>
      <c r="BF30" s="10">
        <f t="shared" si="8"/>
        <v>40</v>
      </c>
      <c r="BG30" s="10">
        <f t="shared" si="8"/>
        <v>33.333333333333336</v>
      </c>
      <c r="BH30" s="10">
        <f t="shared" si="8"/>
        <v>26.666666666666668</v>
      </c>
      <c r="BI30" s="10">
        <f t="shared" si="8"/>
        <v>40</v>
      </c>
      <c r="BJ30" s="10">
        <f t="shared" si="8"/>
        <v>33.333333333333336</v>
      </c>
      <c r="BK30" s="10">
        <f t="shared" si="8"/>
        <v>26.666666666666668</v>
      </c>
      <c r="BL30" s="10">
        <f t="shared" si="8"/>
        <v>40</v>
      </c>
      <c r="BM30" s="10">
        <f t="shared" si="8"/>
        <v>33.333333333333336</v>
      </c>
      <c r="BN30" s="10">
        <f t="shared" si="8"/>
        <v>26.666666666666668</v>
      </c>
      <c r="BO30" s="10">
        <f t="shared" ref="BO30:CT30" si="9">BO29/15%</f>
        <v>40</v>
      </c>
      <c r="BP30" s="10">
        <f t="shared" si="9"/>
        <v>33.333333333333336</v>
      </c>
      <c r="BQ30" s="10">
        <f t="shared" si="9"/>
        <v>26.666666666666668</v>
      </c>
      <c r="BR30" s="10">
        <f t="shared" si="9"/>
        <v>40</v>
      </c>
      <c r="BS30" s="10">
        <f t="shared" si="9"/>
        <v>33.333333333333336</v>
      </c>
      <c r="BT30" s="10">
        <f t="shared" si="9"/>
        <v>26.666666666666668</v>
      </c>
      <c r="BU30" s="10">
        <f t="shared" si="9"/>
        <v>40</v>
      </c>
      <c r="BV30" s="10">
        <f t="shared" si="9"/>
        <v>33.333333333333336</v>
      </c>
      <c r="BW30" s="10">
        <f t="shared" si="9"/>
        <v>26.666666666666668</v>
      </c>
      <c r="BX30" s="10">
        <f t="shared" si="9"/>
        <v>40</v>
      </c>
      <c r="BY30" s="10">
        <f t="shared" si="9"/>
        <v>33.333333333333336</v>
      </c>
      <c r="BZ30" s="10">
        <f t="shared" si="9"/>
        <v>26.666666666666668</v>
      </c>
      <c r="CA30" s="10">
        <f t="shared" si="9"/>
        <v>40</v>
      </c>
      <c r="CB30" s="10">
        <f t="shared" si="9"/>
        <v>33.333333333333336</v>
      </c>
      <c r="CC30" s="10">
        <f t="shared" si="9"/>
        <v>26.666666666666668</v>
      </c>
      <c r="CD30" s="10">
        <f t="shared" si="9"/>
        <v>40</v>
      </c>
      <c r="CE30" s="10">
        <f t="shared" si="9"/>
        <v>33.333333333333336</v>
      </c>
      <c r="CF30" s="10">
        <f t="shared" si="9"/>
        <v>26.666666666666668</v>
      </c>
      <c r="CG30" s="10">
        <f t="shared" si="9"/>
        <v>40</v>
      </c>
      <c r="CH30" s="10">
        <f t="shared" si="9"/>
        <v>33.333333333333336</v>
      </c>
      <c r="CI30" s="10">
        <f t="shared" si="9"/>
        <v>26.666666666666668</v>
      </c>
      <c r="CJ30" s="10">
        <f t="shared" si="9"/>
        <v>40</v>
      </c>
      <c r="CK30" s="10">
        <f t="shared" si="9"/>
        <v>33.333333333333336</v>
      </c>
      <c r="CL30" s="10">
        <f t="shared" si="9"/>
        <v>26.666666666666668</v>
      </c>
      <c r="CM30" s="10">
        <f t="shared" si="9"/>
        <v>40</v>
      </c>
      <c r="CN30" s="10">
        <f t="shared" si="9"/>
        <v>33.333333333333336</v>
      </c>
      <c r="CO30" s="10">
        <f t="shared" si="9"/>
        <v>26.666666666666668</v>
      </c>
      <c r="CP30" s="10">
        <f t="shared" si="9"/>
        <v>40</v>
      </c>
      <c r="CQ30" s="10">
        <f t="shared" si="9"/>
        <v>33.333333333333336</v>
      </c>
      <c r="CR30" s="10">
        <f t="shared" si="9"/>
        <v>26.666666666666668</v>
      </c>
      <c r="CS30" s="10">
        <f t="shared" si="9"/>
        <v>40</v>
      </c>
      <c r="CT30" s="10">
        <f t="shared" si="9"/>
        <v>33.333333333333336</v>
      </c>
      <c r="CU30" s="10">
        <f t="shared" ref="CU30:DZ30" si="10">CU29/15%</f>
        <v>26.666666666666668</v>
      </c>
      <c r="CV30" s="10">
        <f t="shared" si="10"/>
        <v>40</v>
      </c>
      <c r="CW30" s="10">
        <f t="shared" si="10"/>
        <v>33.333333333333336</v>
      </c>
      <c r="CX30" s="10">
        <f t="shared" si="10"/>
        <v>26.666666666666668</v>
      </c>
      <c r="CY30" s="10">
        <f t="shared" si="10"/>
        <v>40</v>
      </c>
      <c r="CZ30" s="10">
        <f t="shared" si="10"/>
        <v>33.333333333333336</v>
      </c>
      <c r="DA30" s="10">
        <f t="shared" si="10"/>
        <v>26.666666666666668</v>
      </c>
      <c r="DB30" s="10">
        <f t="shared" si="10"/>
        <v>40</v>
      </c>
      <c r="DC30" s="10">
        <f t="shared" si="10"/>
        <v>33.333333333333336</v>
      </c>
      <c r="DD30" s="10">
        <f t="shared" si="10"/>
        <v>26.666666666666668</v>
      </c>
      <c r="DE30" s="10">
        <f t="shared" si="10"/>
        <v>40</v>
      </c>
      <c r="DF30" s="10">
        <f t="shared" si="10"/>
        <v>33.333333333333336</v>
      </c>
      <c r="DG30" s="10">
        <f t="shared" si="10"/>
        <v>26.666666666666668</v>
      </c>
      <c r="DH30" s="10">
        <f t="shared" si="10"/>
        <v>40</v>
      </c>
      <c r="DI30" s="10">
        <f t="shared" si="10"/>
        <v>33.333333333333336</v>
      </c>
      <c r="DJ30" s="10">
        <f t="shared" si="10"/>
        <v>26.666666666666668</v>
      </c>
      <c r="DK30" s="10">
        <f t="shared" si="10"/>
        <v>40</v>
      </c>
      <c r="DL30" s="10">
        <f t="shared" si="10"/>
        <v>33.333333333333336</v>
      </c>
      <c r="DM30" s="10">
        <f t="shared" si="10"/>
        <v>26.666666666666668</v>
      </c>
      <c r="DN30" s="10">
        <f t="shared" si="10"/>
        <v>40</v>
      </c>
      <c r="DO30" s="10">
        <f t="shared" si="10"/>
        <v>33.333333333333336</v>
      </c>
      <c r="DP30" s="10">
        <f t="shared" si="10"/>
        <v>26.666666666666668</v>
      </c>
      <c r="DQ30" s="10">
        <f t="shared" si="10"/>
        <v>40</v>
      </c>
      <c r="DR30" s="10">
        <f t="shared" si="10"/>
        <v>33.333333333333336</v>
      </c>
      <c r="DS30" s="10">
        <f t="shared" si="10"/>
        <v>26.666666666666668</v>
      </c>
      <c r="DT30" s="10">
        <f t="shared" si="10"/>
        <v>40</v>
      </c>
      <c r="DU30" s="10">
        <f t="shared" si="10"/>
        <v>33.333333333333336</v>
      </c>
      <c r="DV30" s="10">
        <f t="shared" si="10"/>
        <v>26.666666666666668</v>
      </c>
      <c r="DW30" s="10">
        <f t="shared" si="10"/>
        <v>40</v>
      </c>
      <c r="DX30" s="10">
        <f t="shared" si="10"/>
        <v>33.333333333333336</v>
      </c>
      <c r="DY30" s="10">
        <f t="shared" si="10"/>
        <v>26.666666666666668</v>
      </c>
      <c r="DZ30" s="10">
        <f t="shared" si="10"/>
        <v>40</v>
      </c>
      <c r="EA30" s="10">
        <f t="shared" ref="EA30:FF30" si="11">EA29/15%</f>
        <v>33.333333333333336</v>
      </c>
      <c r="EB30" s="10">
        <f t="shared" si="11"/>
        <v>26.666666666666668</v>
      </c>
      <c r="EC30" s="10">
        <f t="shared" si="11"/>
        <v>40</v>
      </c>
      <c r="ED30" s="10">
        <f t="shared" si="11"/>
        <v>33.333333333333336</v>
      </c>
      <c r="EE30" s="10">
        <f t="shared" si="11"/>
        <v>26.666666666666668</v>
      </c>
      <c r="EF30" s="10">
        <f t="shared" si="11"/>
        <v>40</v>
      </c>
      <c r="EG30" s="10">
        <f t="shared" si="11"/>
        <v>33.333333333333336</v>
      </c>
      <c r="EH30" s="10">
        <f t="shared" si="11"/>
        <v>26.666666666666668</v>
      </c>
      <c r="EI30" s="10">
        <f t="shared" si="11"/>
        <v>40</v>
      </c>
      <c r="EJ30" s="10">
        <f t="shared" si="11"/>
        <v>33.333333333333336</v>
      </c>
      <c r="EK30" s="10">
        <f t="shared" si="11"/>
        <v>26.666666666666668</v>
      </c>
      <c r="EL30" s="10">
        <f t="shared" si="11"/>
        <v>40</v>
      </c>
      <c r="EM30" s="10">
        <f t="shared" si="11"/>
        <v>33.333333333333336</v>
      </c>
      <c r="EN30" s="10">
        <f t="shared" si="11"/>
        <v>26.666666666666668</v>
      </c>
      <c r="EO30" s="10">
        <f t="shared" si="11"/>
        <v>40</v>
      </c>
      <c r="EP30" s="10">
        <f t="shared" si="11"/>
        <v>33.333333333333336</v>
      </c>
      <c r="EQ30" s="10">
        <f t="shared" si="11"/>
        <v>26.666666666666668</v>
      </c>
      <c r="ER30" s="10">
        <f t="shared" si="11"/>
        <v>40</v>
      </c>
      <c r="ES30" s="10">
        <f t="shared" si="11"/>
        <v>33.333333333333336</v>
      </c>
      <c r="ET30" s="10">
        <f t="shared" si="11"/>
        <v>26.666666666666668</v>
      </c>
      <c r="EU30" s="10">
        <f t="shared" si="11"/>
        <v>40</v>
      </c>
      <c r="EV30" s="10">
        <f t="shared" si="11"/>
        <v>33.333333333333336</v>
      </c>
      <c r="EW30" s="10">
        <f t="shared" si="11"/>
        <v>26.666666666666668</v>
      </c>
      <c r="EX30" s="10">
        <f t="shared" si="11"/>
        <v>40</v>
      </c>
      <c r="EY30" s="10">
        <f t="shared" si="11"/>
        <v>33.333333333333336</v>
      </c>
      <c r="EZ30" s="10">
        <f t="shared" si="11"/>
        <v>26.666666666666668</v>
      </c>
      <c r="FA30" s="10">
        <f t="shared" si="11"/>
        <v>40</v>
      </c>
      <c r="FB30" s="10">
        <f t="shared" si="11"/>
        <v>33.333333333333336</v>
      </c>
      <c r="FC30" s="10">
        <f t="shared" si="11"/>
        <v>26.666666666666668</v>
      </c>
      <c r="FD30" s="10">
        <f t="shared" si="11"/>
        <v>40</v>
      </c>
      <c r="FE30" s="10">
        <f t="shared" si="11"/>
        <v>33.333333333333336</v>
      </c>
      <c r="FF30" s="10">
        <f t="shared" si="11"/>
        <v>26.666666666666668</v>
      </c>
      <c r="FG30" s="10">
        <f t="shared" ref="FG30:GL30" si="12">FG29/15%</f>
        <v>40</v>
      </c>
      <c r="FH30" s="10">
        <f t="shared" si="12"/>
        <v>33.333333333333336</v>
      </c>
      <c r="FI30" s="10">
        <f t="shared" si="12"/>
        <v>26.666666666666668</v>
      </c>
      <c r="FJ30" s="10">
        <f t="shared" si="12"/>
        <v>40</v>
      </c>
      <c r="FK30" s="10">
        <f t="shared" si="12"/>
        <v>33.333333333333336</v>
      </c>
      <c r="FL30" s="10">
        <f t="shared" si="12"/>
        <v>26.666666666666668</v>
      </c>
      <c r="FM30" s="10">
        <f t="shared" si="12"/>
        <v>40</v>
      </c>
      <c r="FN30" s="10">
        <f t="shared" si="12"/>
        <v>33.333333333333336</v>
      </c>
      <c r="FO30" s="10">
        <f t="shared" si="12"/>
        <v>26.666666666666668</v>
      </c>
      <c r="FP30" s="10">
        <f t="shared" si="12"/>
        <v>40</v>
      </c>
      <c r="FQ30" s="10">
        <f t="shared" si="12"/>
        <v>33.333333333333336</v>
      </c>
      <c r="FR30" s="10">
        <f t="shared" si="12"/>
        <v>26.666666666666668</v>
      </c>
      <c r="FS30" s="10">
        <f t="shared" si="12"/>
        <v>40</v>
      </c>
      <c r="FT30" s="10">
        <f t="shared" si="12"/>
        <v>33.333333333333336</v>
      </c>
      <c r="FU30" s="10">
        <f t="shared" si="12"/>
        <v>26.666666666666668</v>
      </c>
      <c r="FV30" s="10">
        <f t="shared" si="12"/>
        <v>40</v>
      </c>
      <c r="FW30" s="10">
        <f t="shared" si="12"/>
        <v>33.333333333333336</v>
      </c>
      <c r="FX30" s="10">
        <f t="shared" si="12"/>
        <v>26.666666666666668</v>
      </c>
      <c r="FY30" s="10">
        <f t="shared" si="12"/>
        <v>40</v>
      </c>
      <c r="FZ30" s="10">
        <f t="shared" si="12"/>
        <v>33.333333333333336</v>
      </c>
      <c r="GA30" s="10">
        <f t="shared" si="12"/>
        <v>26.666666666666668</v>
      </c>
      <c r="GB30" s="10">
        <f t="shared" si="12"/>
        <v>40</v>
      </c>
      <c r="GC30" s="10">
        <f t="shared" si="12"/>
        <v>33.333333333333336</v>
      </c>
      <c r="GD30" s="10">
        <f t="shared" si="12"/>
        <v>26.666666666666668</v>
      </c>
      <c r="GE30" s="10">
        <f t="shared" si="12"/>
        <v>40</v>
      </c>
      <c r="GF30" s="10">
        <f t="shared" si="12"/>
        <v>33.333333333333336</v>
      </c>
      <c r="GG30" s="10">
        <f t="shared" si="12"/>
        <v>26.666666666666668</v>
      </c>
      <c r="GH30" s="10">
        <f t="shared" si="12"/>
        <v>40</v>
      </c>
      <c r="GI30" s="10">
        <f t="shared" si="12"/>
        <v>33.333333333333336</v>
      </c>
      <c r="GJ30" s="10">
        <f t="shared" si="12"/>
        <v>26.666666666666668</v>
      </c>
      <c r="GK30" s="10">
        <f t="shared" si="12"/>
        <v>40</v>
      </c>
      <c r="GL30" s="10">
        <f t="shared" si="12"/>
        <v>33.333333333333336</v>
      </c>
      <c r="GM30" s="10">
        <f t="shared" ref="GM30:GR30" si="13">GM29/15%</f>
        <v>26.666666666666668</v>
      </c>
      <c r="GN30" s="10">
        <f t="shared" si="13"/>
        <v>40</v>
      </c>
      <c r="GO30" s="10">
        <f t="shared" si="13"/>
        <v>33.333333333333336</v>
      </c>
      <c r="GP30" s="10">
        <f t="shared" si="13"/>
        <v>26.666666666666668</v>
      </c>
      <c r="GQ30" s="10">
        <f t="shared" si="13"/>
        <v>40</v>
      </c>
      <c r="GR30" s="10">
        <f t="shared" si="13"/>
        <v>33.333333333333336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115" t="s">
        <v>809</v>
      </c>
      <c r="C32" s="115"/>
      <c r="D32" s="115"/>
      <c r="E32" s="115"/>
      <c r="F32" s="31"/>
      <c r="G32" s="31"/>
      <c r="H32" s="31"/>
      <c r="I32" s="31"/>
      <c r="J32" s="31"/>
      <c r="K32" s="31"/>
      <c r="L32" s="31"/>
      <c r="M32" s="31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810</v>
      </c>
      <c r="C33" s="28" t="s">
        <v>828</v>
      </c>
      <c r="D33" s="24">
        <f>E33/100*15</f>
        <v>4</v>
      </c>
      <c r="E33" s="33">
        <f>(C30+F30+I30+L30+O30+R30)/6</f>
        <v>26.666666666666668</v>
      </c>
      <c r="F33" s="31"/>
      <c r="G33" s="31"/>
      <c r="H33" s="31"/>
      <c r="I33" s="31"/>
      <c r="J33" s="31"/>
      <c r="K33" s="31"/>
      <c r="L33" s="31"/>
      <c r="M33" s="31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 t="s">
        <v>811</v>
      </c>
      <c r="C34" s="28" t="s">
        <v>828</v>
      </c>
      <c r="D34" s="24">
        <f>E34/100*15</f>
        <v>6</v>
      </c>
      <c r="E34" s="33">
        <f>(D30+G30+J30+M30+P30+S30)/6</f>
        <v>40</v>
      </c>
      <c r="F34" s="31"/>
      <c r="G34" s="31"/>
      <c r="H34" s="31"/>
      <c r="I34" s="31"/>
      <c r="J34" s="31"/>
      <c r="K34" s="31"/>
      <c r="L34" s="31"/>
      <c r="M34" s="31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 t="s">
        <v>812</v>
      </c>
      <c r="C35" s="28" t="s">
        <v>828</v>
      </c>
      <c r="D35" s="24">
        <f>E35/100*15</f>
        <v>5.0000000000000009</v>
      </c>
      <c r="E35" s="33">
        <f>(E30+H30+K30+N30+Q30+T30)/6</f>
        <v>33.333333333333336</v>
      </c>
      <c r="F35" s="31"/>
      <c r="G35" s="31"/>
      <c r="H35" s="31"/>
      <c r="I35" s="31"/>
      <c r="J35" s="31"/>
      <c r="K35" s="31"/>
      <c r="L35" s="31"/>
      <c r="M35" s="31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ht="14.45" x14ac:dyDescent="0.3">
      <c r="B36" s="28"/>
      <c r="C36" s="28"/>
      <c r="D36" s="34">
        <f>SUM(D33:D35)</f>
        <v>15</v>
      </c>
      <c r="E36" s="34">
        <f>SUM(E33:E35)</f>
        <v>100</v>
      </c>
      <c r="F36" s="31"/>
      <c r="G36" s="31"/>
      <c r="H36" s="31"/>
      <c r="I36" s="31"/>
      <c r="J36" s="31"/>
      <c r="K36" s="31"/>
      <c r="L36" s="31"/>
      <c r="M36" s="31"/>
    </row>
    <row r="37" spans="2:254" x14ac:dyDescent="0.25">
      <c r="B37" s="28"/>
      <c r="C37" s="28"/>
      <c r="D37" s="116" t="s">
        <v>56</v>
      </c>
      <c r="E37" s="116"/>
      <c r="F37" s="103" t="s">
        <v>3</v>
      </c>
      <c r="G37" s="104"/>
      <c r="H37" s="105" t="s">
        <v>331</v>
      </c>
      <c r="I37" s="106"/>
      <c r="J37" s="31"/>
      <c r="K37" s="31"/>
      <c r="L37" s="31"/>
      <c r="M37" s="31"/>
    </row>
    <row r="38" spans="2:254" x14ac:dyDescent="0.25">
      <c r="B38" s="4" t="s">
        <v>810</v>
      </c>
      <c r="C38" s="28" t="s">
        <v>829</v>
      </c>
      <c r="D38" s="24">
        <f>E38/100*15</f>
        <v>4</v>
      </c>
      <c r="E38" s="33">
        <f>(U30+X30+AA30+AD30+AG30+AJ30)/6</f>
        <v>26.666666666666668</v>
      </c>
      <c r="F38" s="24">
        <f>G38/100*15</f>
        <v>4</v>
      </c>
      <c r="G38" s="33">
        <f>(AM30+AP30+AS30+AV30+AY30+BB30)/6</f>
        <v>26.666666666666668</v>
      </c>
      <c r="H38" s="24">
        <f>I38/100*15</f>
        <v>4</v>
      </c>
      <c r="I38" s="33">
        <f>(BE30+BH30+BK30+BN30+BQ30+BT30)/6</f>
        <v>26.666666666666668</v>
      </c>
      <c r="J38" s="26"/>
      <c r="K38" s="26"/>
      <c r="L38" s="26"/>
      <c r="M38" s="26"/>
    </row>
    <row r="39" spans="2:254" x14ac:dyDescent="0.25">
      <c r="B39" s="4" t="s">
        <v>811</v>
      </c>
      <c r="C39" s="28" t="s">
        <v>829</v>
      </c>
      <c r="D39" s="24">
        <f>E39/100*15</f>
        <v>6</v>
      </c>
      <c r="E39" s="33">
        <f>(V30+Y30+AB30+AE30+AH30+AK30)/6</f>
        <v>40</v>
      </c>
      <c r="F39" s="24">
        <f>G39/100*15</f>
        <v>6</v>
      </c>
      <c r="G39" s="33">
        <f>(AN30+AQ30+AT30+AW30+AZ30+BC30)/6</f>
        <v>40</v>
      </c>
      <c r="H39" s="24">
        <f>I39/100*15</f>
        <v>6</v>
      </c>
      <c r="I39" s="33">
        <f>(BF30+BI30+BL30+BO30+BR30+BU30)/6</f>
        <v>40</v>
      </c>
      <c r="J39" s="26"/>
      <c r="K39" s="26"/>
      <c r="L39" s="26"/>
      <c r="M39" s="26"/>
    </row>
    <row r="40" spans="2:254" ht="37.5" customHeight="1" x14ac:dyDescent="0.25">
      <c r="B40" s="4" t="s">
        <v>812</v>
      </c>
      <c r="C40" s="28" t="s">
        <v>829</v>
      </c>
      <c r="D40" s="24">
        <f>E40/100*15</f>
        <v>5.0000000000000009</v>
      </c>
      <c r="E40" s="33">
        <f>(W30+Z30+AC30+AF30+AI30+AL30)/6</f>
        <v>33.333333333333336</v>
      </c>
      <c r="F40" s="24">
        <f>G40/100*15</f>
        <v>5.0000000000000009</v>
      </c>
      <c r="G40" s="33">
        <f>(AO30+AR30+AU30+AX30+BA30+BD30)/6</f>
        <v>33.333333333333336</v>
      </c>
      <c r="H40" s="24">
        <f>I40/100*15</f>
        <v>5.0000000000000009</v>
      </c>
      <c r="I40" s="33">
        <f>(BG30+BJ30+BM30+BP30+BS30+BV30)/6</f>
        <v>33.333333333333336</v>
      </c>
      <c r="J40" s="26"/>
      <c r="K40" s="26"/>
      <c r="L40" s="26"/>
      <c r="M40" s="26"/>
    </row>
    <row r="41" spans="2:254" ht="14.45" x14ac:dyDescent="0.3">
      <c r="B41" s="28"/>
      <c r="C41" s="28"/>
      <c r="D41" s="34">
        <f t="shared" ref="D41:I41" si="14">SUM(D38:D40)</f>
        <v>15</v>
      </c>
      <c r="E41" s="34">
        <f t="shared" si="14"/>
        <v>100</v>
      </c>
      <c r="F41" s="34">
        <f t="shared" si="14"/>
        <v>15</v>
      </c>
      <c r="G41" s="35">
        <f t="shared" si="14"/>
        <v>100</v>
      </c>
      <c r="H41" s="34">
        <f t="shared" si="14"/>
        <v>15</v>
      </c>
      <c r="I41" s="34">
        <f t="shared" si="14"/>
        <v>100</v>
      </c>
      <c r="J41" s="55"/>
      <c r="K41" s="55"/>
      <c r="L41" s="55"/>
      <c r="M41" s="55"/>
    </row>
    <row r="42" spans="2:254" x14ac:dyDescent="0.25">
      <c r="B42" s="4" t="s">
        <v>810</v>
      </c>
      <c r="C42" s="28" t="s">
        <v>830</v>
      </c>
      <c r="D42" s="36">
        <f>E42/100*15</f>
        <v>4</v>
      </c>
      <c r="E42" s="33">
        <f>(BW30+BZ30+CC30+CF30+CI30+CL30)/6</f>
        <v>26.666666666666668</v>
      </c>
      <c r="F42" s="31"/>
      <c r="G42" s="31"/>
      <c r="H42" s="31"/>
      <c r="I42" s="31"/>
      <c r="J42" s="31"/>
      <c r="K42" s="31"/>
      <c r="L42" s="31"/>
      <c r="M42" s="31"/>
    </row>
    <row r="43" spans="2:254" x14ac:dyDescent="0.25">
      <c r="B43" s="4" t="s">
        <v>811</v>
      </c>
      <c r="C43" s="28" t="s">
        <v>830</v>
      </c>
      <c r="D43" s="36">
        <f>E43/100*15</f>
        <v>6</v>
      </c>
      <c r="E43" s="33">
        <f>(BX30+CA30+CD30+CG30+CJ30+CM30)/6</f>
        <v>40</v>
      </c>
      <c r="F43" s="31"/>
      <c r="G43" s="31"/>
      <c r="H43" s="31"/>
      <c r="I43" s="31"/>
      <c r="J43" s="31"/>
      <c r="K43" s="31"/>
      <c r="L43" s="31"/>
      <c r="M43" s="31"/>
    </row>
    <row r="44" spans="2:254" x14ac:dyDescent="0.25">
      <c r="B44" s="4" t="s">
        <v>812</v>
      </c>
      <c r="C44" s="28" t="s">
        <v>830</v>
      </c>
      <c r="D44" s="36">
        <f>E44/100*15</f>
        <v>5.0000000000000009</v>
      </c>
      <c r="E44" s="33">
        <f>(BY30+CB30+CE30+CH30+CK30+CN30)/6</f>
        <v>33.333333333333336</v>
      </c>
      <c r="F44" s="31"/>
      <c r="G44" s="31"/>
      <c r="H44" s="31"/>
      <c r="I44" s="31"/>
      <c r="J44" s="31"/>
      <c r="K44" s="31"/>
      <c r="L44" s="31"/>
      <c r="M44" s="31"/>
    </row>
    <row r="45" spans="2:254" ht="14.45" x14ac:dyDescent="0.3">
      <c r="B45" s="28"/>
      <c r="C45" s="28"/>
      <c r="D45" s="34">
        <f>SUM(D42:D44)</f>
        <v>15</v>
      </c>
      <c r="E45" s="35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2:254" x14ac:dyDescent="0.25">
      <c r="B46" s="28"/>
      <c r="C46" s="28"/>
      <c r="D46" s="116" t="s">
        <v>159</v>
      </c>
      <c r="E46" s="116"/>
      <c r="F46" s="101" t="s">
        <v>116</v>
      </c>
      <c r="G46" s="102"/>
      <c r="H46" s="105" t="s">
        <v>174</v>
      </c>
      <c r="I46" s="106"/>
      <c r="J46" s="95" t="s">
        <v>186</v>
      </c>
      <c r="K46" s="95"/>
      <c r="L46" s="95" t="s">
        <v>117</v>
      </c>
      <c r="M46" s="95"/>
    </row>
    <row r="47" spans="2:254" ht="15" customHeight="1" x14ac:dyDescent="0.25">
      <c r="B47" s="4" t="s">
        <v>810</v>
      </c>
      <c r="C47" s="28" t="s">
        <v>831</v>
      </c>
      <c r="D47" s="24">
        <f>E47/100*15</f>
        <v>4</v>
      </c>
      <c r="E47" s="33">
        <f>(CO30+CR30+CU30+CX30+DA30+DD30)/6</f>
        <v>26.666666666666668</v>
      </c>
      <c r="F47" s="24">
        <f>G47/100*15</f>
        <v>4</v>
      </c>
      <c r="G47" s="33">
        <f>(DG30+DJ30+DM30+DP30+DS30+DV30)/6</f>
        <v>26.666666666666668</v>
      </c>
      <c r="H47" s="24">
        <f>I47/100*15</f>
        <v>4</v>
      </c>
      <c r="I47" s="33">
        <f>(DY30+EB30+EE30+EH30+EK30+EN30)/6</f>
        <v>26.666666666666668</v>
      </c>
      <c r="J47" s="24">
        <f>K47/100*15</f>
        <v>4</v>
      </c>
      <c r="K47" s="33">
        <f>(EQ30+ET30+EW30+EZ30+FC30+FF30)/6</f>
        <v>26.666666666666668</v>
      </c>
      <c r="L47" s="24">
        <f>M47/100*15</f>
        <v>4</v>
      </c>
      <c r="M47" s="33">
        <f>(FI30+FL30+FO30+FR30+FU30+FX30)/6</f>
        <v>26.666666666666668</v>
      </c>
    </row>
    <row r="48" spans="2:254" x14ac:dyDescent="0.25">
      <c r="B48" s="4" t="s">
        <v>811</v>
      </c>
      <c r="C48" s="28" t="s">
        <v>831</v>
      </c>
      <c r="D48" s="24">
        <f>E48/100*15</f>
        <v>6</v>
      </c>
      <c r="E48" s="33">
        <f>(CP30+CS30+CV30+CY30+DB30+DE30)/6</f>
        <v>40</v>
      </c>
      <c r="F48" s="24">
        <f>G48/100*15</f>
        <v>6</v>
      </c>
      <c r="G48" s="33">
        <f>(DH30+DK30+DN30+DQ30+DT30+DW30)/6</f>
        <v>40</v>
      </c>
      <c r="H48" s="24">
        <f>I48/100*15</f>
        <v>6</v>
      </c>
      <c r="I48" s="33">
        <f>(DZ30+EC30+EF30+EI30+EL30+EO30)/6</f>
        <v>40</v>
      </c>
      <c r="J48" s="24">
        <f>K48/100*15</f>
        <v>6</v>
      </c>
      <c r="K48" s="33">
        <f>(ER30+EU30+EX30+FA30+FD30+FG30)/6</f>
        <v>40</v>
      </c>
      <c r="L48" s="24">
        <f>M48/100*15</f>
        <v>6</v>
      </c>
      <c r="M48" s="33">
        <f>(FJ30+FM30+FP30+FS30+FV30+FY30)/6</f>
        <v>40</v>
      </c>
    </row>
    <row r="49" spans="2:13" x14ac:dyDescent="0.25">
      <c r="B49" s="4" t="s">
        <v>812</v>
      </c>
      <c r="C49" s="28" t="s">
        <v>831</v>
      </c>
      <c r="D49" s="24">
        <f>E49/100*15</f>
        <v>5.0000000000000009</v>
      </c>
      <c r="E49" s="33">
        <f>(CQ30+CT30+CW30+CZ30+DC30+DF30)/6</f>
        <v>33.333333333333336</v>
      </c>
      <c r="F49" s="24">
        <f>G49/100*15</f>
        <v>5.0000000000000009</v>
      </c>
      <c r="G49" s="33">
        <f>(DI30+DL30+DO30+DR30+DU30+DX30)/6</f>
        <v>33.333333333333336</v>
      </c>
      <c r="H49" s="24">
        <f>I49/100*15</f>
        <v>5.0000000000000009</v>
      </c>
      <c r="I49" s="33">
        <f>(EA30+ED30+EG30+EJ30+EM30+EP30)/6</f>
        <v>33.333333333333336</v>
      </c>
      <c r="J49" s="24">
        <f>K49/100*15</f>
        <v>5.0000000000000009</v>
      </c>
      <c r="K49" s="33">
        <f>(ES30+EV30+EY30+FB30+FE30+FH30)/6</f>
        <v>33.333333333333336</v>
      </c>
      <c r="L49" s="24">
        <f>M49/100*15</f>
        <v>5.0000000000000009</v>
      </c>
      <c r="M49" s="33">
        <f>(FK30+FN30+FQ30+FT30+FW30+FZ30)/6</f>
        <v>33.333333333333336</v>
      </c>
    </row>
    <row r="50" spans="2:13" ht="14.45" x14ac:dyDescent="0.3">
      <c r="B50" s="28"/>
      <c r="C50" s="28"/>
      <c r="D50" s="34">
        <f t="shared" ref="D50:M50" si="15">SUM(D47:D49)</f>
        <v>15</v>
      </c>
      <c r="E50" s="34">
        <f t="shared" si="15"/>
        <v>100</v>
      </c>
      <c r="F50" s="34">
        <f t="shared" si="15"/>
        <v>15</v>
      </c>
      <c r="G50" s="35">
        <f t="shared" si="15"/>
        <v>100</v>
      </c>
      <c r="H50" s="34">
        <f t="shared" si="15"/>
        <v>15</v>
      </c>
      <c r="I50" s="34">
        <f t="shared" si="15"/>
        <v>100</v>
      </c>
      <c r="J50" s="34">
        <f t="shared" si="15"/>
        <v>15</v>
      </c>
      <c r="K50" s="34">
        <f t="shared" si="15"/>
        <v>100</v>
      </c>
      <c r="L50" s="34">
        <f t="shared" si="15"/>
        <v>15</v>
      </c>
      <c r="M50" s="34">
        <f t="shared" si="15"/>
        <v>100</v>
      </c>
    </row>
    <row r="51" spans="2:13" x14ac:dyDescent="0.25">
      <c r="B51" s="4" t="s">
        <v>810</v>
      </c>
      <c r="C51" s="28" t="s">
        <v>832</v>
      </c>
      <c r="D51" s="24">
        <f>E51/100*15</f>
        <v>4</v>
      </c>
      <c r="E51" s="33">
        <f>(GA30+GD30+GG30+GJ30+GM30+GP30)/6</f>
        <v>26.666666666666668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4" t="s">
        <v>811</v>
      </c>
      <c r="C52" s="28" t="s">
        <v>832</v>
      </c>
      <c r="D52" s="24">
        <f>E52/100*15</f>
        <v>6</v>
      </c>
      <c r="E52" s="33">
        <f>(GB30+GE30+GH30+GK30+GN30+GQ30)/6</f>
        <v>40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832</v>
      </c>
      <c r="D53" s="24">
        <f>E53/100*15</f>
        <v>5.0000000000000009</v>
      </c>
      <c r="E53" s="33">
        <f>(GC30+GF30+GI30+GL30+GO30+GR30)/6</f>
        <v>33.333333333333336</v>
      </c>
      <c r="F53" s="31"/>
      <c r="G53" s="31"/>
      <c r="H53" s="31"/>
      <c r="I53" s="31"/>
      <c r="J53" s="31"/>
      <c r="K53" s="31"/>
      <c r="L53" s="31"/>
      <c r="M53" s="31"/>
    </row>
    <row r="54" spans="2:13" ht="14.45" x14ac:dyDescent="0.3">
      <c r="B54" s="28"/>
      <c r="C54" s="28"/>
      <c r="D54" s="34">
        <f>SUM(D51:D53)</f>
        <v>15</v>
      </c>
      <c r="E54" s="35">
        <f>SUM(E51:E53)</f>
        <v>100</v>
      </c>
      <c r="F54" s="31"/>
      <c r="G54" s="31"/>
      <c r="H54" s="31"/>
      <c r="I54" s="31"/>
      <c r="J54" s="31"/>
      <c r="K54" s="31"/>
      <c r="L54" s="31"/>
      <c r="M54" s="31"/>
    </row>
  </sheetData>
  <mergeCells count="163">
    <mergeCell ref="B32:E32"/>
    <mergeCell ref="D37:E37"/>
    <mergeCell ref="F37:G37"/>
    <mergeCell ref="H37:I37"/>
    <mergeCell ref="D46:E46"/>
    <mergeCell ref="F46:G46"/>
    <mergeCell ref="H46:I46"/>
    <mergeCell ref="GP2:GQ2"/>
    <mergeCell ref="J46:K46"/>
    <mergeCell ref="L46:M4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9:B29"/>
    <mergeCell ref="A30:B3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29" zoomScale="80" zoomScaleNormal="80" workbookViewId="0">
      <selection activeCell="A41" sqref="A41:O67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836</v>
      </c>
      <c r="B2" s="7"/>
      <c r="C2" s="7" t="s">
        <v>1460</v>
      </c>
      <c r="D2" s="7"/>
      <c r="E2" s="7" t="s">
        <v>1461</v>
      </c>
      <c r="F2" s="7"/>
      <c r="G2" s="7"/>
      <c r="H2" s="7"/>
      <c r="I2" s="7"/>
      <c r="J2" s="15" t="s">
        <v>1435</v>
      </c>
      <c r="K2" s="15"/>
      <c r="L2" s="16"/>
      <c r="M2" s="7"/>
      <c r="N2" s="7"/>
      <c r="O2" s="7" t="s">
        <v>1434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1377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1" t="s">
        <v>0</v>
      </c>
      <c r="B4" s="91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93" t="s">
        <v>88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95" t="s">
        <v>138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</row>
    <row r="5" spans="1:293" ht="15" customHeight="1" x14ac:dyDescent="0.25">
      <c r="A5" s="91"/>
      <c r="B5" s="91"/>
      <c r="C5" s="89" t="s">
        <v>58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 t="s">
        <v>56</v>
      </c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 t="s">
        <v>3</v>
      </c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7" t="s">
        <v>714</v>
      </c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331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9" t="s">
        <v>332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159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 t="s">
        <v>116</v>
      </c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7" t="s">
        <v>139</v>
      </c>
      <c r="IA5" s="87"/>
      <c r="IB5" s="87"/>
      <c r="IC5" s="87"/>
      <c r="ID5" s="87"/>
      <c r="IE5" s="87"/>
      <c r="IF5" s="87"/>
      <c r="IG5" s="87"/>
      <c r="IH5" s="87"/>
      <c r="II5" s="87"/>
      <c r="IJ5" s="87"/>
      <c r="IK5" s="87"/>
      <c r="IL5" s="87"/>
      <c r="IM5" s="87"/>
      <c r="IN5" s="87"/>
      <c r="IO5" s="87"/>
      <c r="IP5" s="87"/>
      <c r="IQ5" s="87"/>
      <c r="IR5" s="87"/>
      <c r="IS5" s="87"/>
      <c r="IT5" s="87"/>
    </row>
    <row r="6" spans="1:293" ht="4.1500000000000004" hidden="1" customHeight="1" x14ac:dyDescent="0.3">
      <c r="A6" s="91"/>
      <c r="B6" s="91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7"/>
      <c r="IA6" s="87"/>
      <c r="IB6" s="87"/>
      <c r="IC6" s="87"/>
      <c r="ID6" s="87"/>
      <c r="IE6" s="87"/>
      <c r="IF6" s="87"/>
      <c r="IG6" s="87"/>
      <c r="IH6" s="87"/>
      <c r="II6" s="87"/>
      <c r="IJ6" s="87"/>
      <c r="IK6" s="87"/>
      <c r="IL6" s="87"/>
      <c r="IM6" s="87"/>
      <c r="IN6" s="87"/>
      <c r="IO6" s="87"/>
      <c r="IP6" s="87"/>
      <c r="IQ6" s="87"/>
      <c r="IR6" s="87"/>
      <c r="IS6" s="87"/>
      <c r="IT6" s="87"/>
    </row>
    <row r="7" spans="1:293" ht="16.149999999999999" hidden="1" customHeight="1" x14ac:dyDescent="0.3">
      <c r="A7" s="91"/>
      <c r="B7" s="91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7"/>
      <c r="IA7" s="87"/>
      <c r="IB7" s="87"/>
      <c r="IC7" s="87"/>
      <c r="ID7" s="87"/>
      <c r="IE7" s="87"/>
      <c r="IF7" s="87"/>
      <c r="IG7" s="87"/>
      <c r="IH7" s="87"/>
      <c r="II7" s="87"/>
      <c r="IJ7" s="87"/>
      <c r="IK7" s="87"/>
      <c r="IL7" s="87"/>
      <c r="IM7" s="87"/>
      <c r="IN7" s="87"/>
      <c r="IO7" s="87"/>
      <c r="IP7" s="87"/>
      <c r="IQ7" s="87"/>
      <c r="IR7" s="87"/>
      <c r="IS7" s="87"/>
      <c r="IT7" s="87"/>
    </row>
    <row r="8" spans="1:293" ht="17.45" hidden="1" customHeight="1" x14ac:dyDescent="0.3">
      <c r="A8" s="91"/>
      <c r="B8" s="91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7"/>
      <c r="IA8" s="87"/>
      <c r="IB8" s="87"/>
      <c r="IC8" s="87"/>
      <c r="ID8" s="87"/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</row>
    <row r="9" spans="1:293" ht="18" hidden="1" customHeight="1" x14ac:dyDescent="0.3">
      <c r="A9" s="91"/>
      <c r="B9" s="91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9"/>
      <c r="DE9" s="89"/>
      <c r="DF9" s="89"/>
      <c r="DG9" s="89"/>
      <c r="DH9" s="89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8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7"/>
      <c r="IA9" s="87"/>
      <c r="IB9" s="87"/>
      <c r="IC9" s="87"/>
      <c r="ID9" s="87"/>
      <c r="IE9" s="87"/>
      <c r="IF9" s="87"/>
      <c r="IG9" s="87"/>
      <c r="IH9" s="87"/>
      <c r="II9" s="87"/>
      <c r="IJ9" s="87"/>
      <c r="IK9" s="87"/>
      <c r="IL9" s="87"/>
      <c r="IM9" s="87"/>
      <c r="IN9" s="87"/>
      <c r="IO9" s="87"/>
      <c r="IP9" s="87"/>
      <c r="IQ9" s="87"/>
      <c r="IR9" s="87"/>
      <c r="IS9" s="87"/>
      <c r="IT9" s="87"/>
    </row>
    <row r="10" spans="1:293" ht="30" hidden="1" customHeight="1" x14ac:dyDescent="0.3">
      <c r="A10" s="91"/>
      <c r="B10" s="91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7"/>
      <c r="IA10" s="87"/>
      <c r="IB10" s="87"/>
      <c r="IC10" s="87"/>
      <c r="ID10" s="87"/>
      <c r="IE10" s="87"/>
      <c r="IF10" s="87"/>
      <c r="IG10" s="87"/>
      <c r="IH10" s="87"/>
      <c r="II10" s="87"/>
      <c r="IJ10" s="87"/>
      <c r="IK10" s="87"/>
      <c r="IL10" s="87"/>
      <c r="IM10" s="87"/>
      <c r="IN10" s="87"/>
      <c r="IO10" s="87"/>
      <c r="IP10" s="87"/>
      <c r="IQ10" s="87"/>
      <c r="IR10" s="87"/>
      <c r="IS10" s="87"/>
      <c r="IT10" s="87"/>
    </row>
    <row r="11" spans="1:293" ht="15.75" x14ac:dyDescent="0.25">
      <c r="A11" s="91"/>
      <c r="B11" s="91"/>
      <c r="C11" s="89" t="s">
        <v>630</v>
      </c>
      <c r="D11" s="89" t="s">
        <v>5</v>
      </c>
      <c r="E11" s="89" t="s">
        <v>6</v>
      </c>
      <c r="F11" s="89" t="s">
        <v>631</v>
      </c>
      <c r="G11" s="89" t="s">
        <v>7</v>
      </c>
      <c r="H11" s="89" t="s">
        <v>8</v>
      </c>
      <c r="I11" s="89" t="s">
        <v>632</v>
      </c>
      <c r="J11" s="89" t="s">
        <v>9</v>
      </c>
      <c r="K11" s="89" t="s">
        <v>10</v>
      </c>
      <c r="L11" s="89" t="s">
        <v>704</v>
      </c>
      <c r="M11" s="89" t="s">
        <v>9</v>
      </c>
      <c r="N11" s="89" t="s">
        <v>10</v>
      </c>
      <c r="O11" s="89" t="s">
        <v>633</v>
      </c>
      <c r="P11" s="89" t="s">
        <v>11</v>
      </c>
      <c r="Q11" s="89" t="s">
        <v>4</v>
      </c>
      <c r="R11" s="89" t="s">
        <v>634</v>
      </c>
      <c r="S11" s="89" t="s">
        <v>6</v>
      </c>
      <c r="T11" s="89" t="s">
        <v>12</v>
      </c>
      <c r="U11" s="89" t="s">
        <v>635</v>
      </c>
      <c r="V11" s="89" t="s">
        <v>6</v>
      </c>
      <c r="W11" s="89" t="s">
        <v>12</v>
      </c>
      <c r="X11" s="89" t="s">
        <v>636</v>
      </c>
      <c r="Y11" s="89"/>
      <c r="Z11" s="89"/>
      <c r="AA11" s="89" t="s">
        <v>637</v>
      </c>
      <c r="AB11" s="89"/>
      <c r="AC11" s="89"/>
      <c r="AD11" s="89" t="s">
        <v>638</v>
      </c>
      <c r="AE11" s="89"/>
      <c r="AF11" s="89"/>
      <c r="AG11" s="89" t="s">
        <v>705</v>
      </c>
      <c r="AH11" s="89"/>
      <c r="AI11" s="89"/>
      <c r="AJ11" s="89" t="s">
        <v>639</v>
      </c>
      <c r="AK11" s="89"/>
      <c r="AL11" s="89"/>
      <c r="AM11" s="89" t="s">
        <v>640</v>
      </c>
      <c r="AN11" s="89"/>
      <c r="AO11" s="89"/>
      <c r="AP11" s="87" t="s">
        <v>641</v>
      </c>
      <c r="AQ11" s="87"/>
      <c r="AR11" s="87"/>
      <c r="AS11" s="89" t="s">
        <v>642</v>
      </c>
      <c r="AT11" s="89"/>
      <c r="AU11" s="89"/>
      <c r="AV11" s="89" t="s">
        <v>643</v>
      </c>
      <c r="AW11" s="89"/>
      <c r="AX11" s="89"/>
      <c r="AY11" s="89" t="s">
        <v>644</v>
      </c>
      <c r="AZ11" s="89"/>
      <c r="BA11" s="89"/>
      <c r="BB11" s="89" t="s">
        <v>645</v>
      </c>
      <c r="BC11" s="89"/>
      <c r="BD11" s="89"/>
      <c r="BE11" s="89" t="s">
        <v>646</v>
      </c>
      <c r="BF11" s="89"/>
      <c r="BG11" s="89"/>
      <c r="BH11" s="87" t="s">
        <v>647</v>
      </c>
      <c r="BI11" s="87"/>
      <c r="BJ11" s="87"/>
      <c r="BK11" s="87" t="s">
        <v>706</v>
      </c>
      <c r="BL11" s="87"/>
      <c r="BM11" s="87"/>
      <c r="BN11" s="89" t="s">
        <v>648</v>
      </c>
      <c r="BO11" s="89"/>
      <c r="BP11" s="89"/>
      <c r="BQ11" s="89" t="s">
        <v>649</v>
      </c>
      <c r="BR11" s="89"/>
      <c r="BS11" s="89"/>
      <c r="BT11" s="87" t="s">
        <v>650</v>
      </c>
      <c r="BU11" s="87"/>
      <c r="BV11" s="87"/>
      <c r="BW11" s="89" t="s">
        <v>651</v>
      </c>
      <c r="BX11" s="89"/>
      <c r="BY11" s="89"/>
      <c r="BZ11" s="89" t="s">
        <v>652</v>
      </c>
      <c r="CA11" s="89"/>
      <c r="CB11" s="89"/>
      <c r="CC11" s="89" t="s">
        <v>653</v>
      </c>
      <c r="CD11" s="89"/>
      <c r="CE11" s="89"/>
      <c r="CF11" s="89" t="s">
        <v>654</v>
      </c>
      <c r="CG11" s="89"/>
      <c r="CH11" s="89"/>
      <c r="CI11" s="89" t="s">
        <v>655</v>
      </c>
      <c r="CJ11" s="89"/>
      <c r="CK11" s="89"/>
      <c r="CL11" s="89" t="s">
        <v>656</v>
      </c>
      <c r="CM11" s="89"/>
      <c r="CN11" s="89"/>
      <c r="CO11" s="89" t="s">
        <v>707</v>
      </c>
      <c r="CP11" s="89"/>
      <c r="CQ11" s="89"/>
      <c r="CR11" s="89" t="s">
        <v>657</v>
      </c>
      <c r="CS11" s="89"/>
      <c r="CT11" s="89"/>
      <c r="CU11" s="89" t="s">
        <v>658</v>
      </c>
      <c r="CV11" s="89"/>
      <c r="CW11" s="89"/>
      <c r="CX11" s="89" t="s">
        <v>659</v>
      </c>
      <c r="CY11" s="89"/>
      <c r="CZ11" s="89"/>
      <c r="DA11" s="89" t="s">
        <v>660</v>
      </c>
      <c r="DB11" s="89"/>
      <c r="DC11" s="89"/>
      <c r="DD11" s="87" t="s">
        <v>661</v>
      </c>
      <c r="DE11" s="87"/>
      <c r="DF11" s="87"/>
      <c r="DG11" s="87" t="s">
        <v>662</v>
      </c>
      <c r="DH11" s="87"/>
      <c r="DI11" s="87"/>
      <c r="DJ11" s="87" t="s">
        <v>663</v>
      </c>
      <c r="DK11" s="87"/>
      <c r="DL11" s="87"/>
      <c r="DM11" s="87" t="s">
        <v>708</v>
      </c>
      <c r="DN11" s="87"/>
      <c r="DO11" s="87"/>
      <c r="DP11" s="87" t="s">
        <v>664</v>
      </c>
      <c r="DQ11" s="87"/>
      <c r="DR11" s="87"/>
      <c r="DS11" s="87" t="s">
        <v>665</v>
      </c>
      <c r="DT11" s="87"/>
      <c r="DU11" s="87"/>
      <c r="DV11" s="87" t="s">
        <v>666</v>
      </c>
      <c r="DW11" s="87"/>
      <c r="DX11" s="87"/>
      <c r="DY11" s="87" t="s">
        <v>667</v>
      </c>
      <c r="DZ11" s="87"/>
      <c r="EA11" s="87"/>
      <c r="EB11" s="87" t="s">
        <v>668</v>
      </c>
      <c r="EC11" s="87"/>
      <c r="ED11" s="87"/>
      <c r="EE11" s="87" t="s">
        <v>669</v>
      </c>
      <c r="EF11" s="87"/>
      <c r="EG11" s="87"/>
      <c r="EH11" s="87" t="s">
        <v>709</v>
      </c>
      <c r="EI11" s="87"/>
      <c r="EJ11" s="87"/>
      <c r="EK11" s="87" t="s">
        <v>670</v>
      </c>
      <c r="EL11" s="87"/>
      <c r="EM11" s="87"/>
      <c r="EN11" s="87" t="s">
        <v>671</v>
      </c>
      <c r="EO11" s="87"/>
      <c r="EP11" s="87"/>
      <c r="EQ11" s="87" t="s">
        <v>672</v>
      </c>
      <c r="ER11" s="87"/>
      <c r="ES11" s="87"/>
      <c r="ET11" s="87" t="s">
        <v>673</v>
      </c>
      <c r="EU11" s="87"/>
      <c r="EV11" s="87"/>
      <c r="EW11" s="87" t="s">
        <v>674</v>
      </c>
      <c r="EX11" s="87"/>
      <c r="EY11" s="87"/>
      <c r="EZ11" s="87" t="s">
        <v>675</v>
      </c>
      <c r="FA11" s="87"/>
      <c r="FB11" s="87"/>
      <c r="FC11" s="87" t="s">
        <v>676</v>
      </c>
      <c r="FD11" s="87"/>
      <c r="FE11" s="87"/>
      <c r="FF11" s="87" t="s">
        <v>677</v>
      </c>
      <c r="FG11" s="87"/>
      <c r="FH11" s="87"/>
      <c r="FI11" s="87" t="s">
        <v>678</v>
      </c>
      <c r="FJ11" s="87"/>
      <c r="FK11" s="87"/>
      <c r="FL11" s="87" t="s">
        <v>710</v>
      </c>
      <c r="FM11" s="87"/>
      <c r="FN11" s="87"/>
      <c r="FO11" s="87" t="s">
        <v>679</v>
      </c>
      <c r="FP11" s="87"/>
      <c r="FQ11" s="87"/>
      <c r="FR11" s="87" t="s">
        <v>680</v>
      </c>
      <c r="FS11" s="87"/>
      <c r="FT11" s="87"/>
      <c r="FU11" s="87" t="s">
        <v>681</v>
      </c>
      <c r="FV11" s="87"/>
      <c r="FW11" s="87"/>
      <c r="FX11" s="87" t="s">
        <v>682</v>
      </c>
      <c r="FY11" s="87"/>
      <c r="FZ11" s="87"/>
      <c r="GA11" s="87" t="s">
        <v>683</v>
      </c>
      <c r="GB11" s="87"/>
      <c r="GC11" s="87"/>
      <c r="GD11" s="87" t="s">
        <v>684</v>
      </c>
      <c r="GE11" s="87"/>
      <c r="GF11" s="87"/>
      <c r="GG11" s="87" t="s">
        <v>685</v>
      </c>
      <c r="GH11" s="87"/>
      <c r="GI11" s="87"/>
      <c r="GJ11" s="87" t="s">
        <v>686</v>
      </c>
      <c r="GK11" s="87"/>
      <c r="GL11" s="87"/>
      <c r="GM11" s="87" t="s">
        <v>687</v>
      </c>
      <c r="GN11" s="87"/>
      <c r="GO11" s="87"/>
      <c r="GP11" s="87" t="s">
        <v>711</v>
      </c>
      <c r="GQ11" s="87"/>
      <c r="GR11" s="87"/>
      <c r="GS11" s="87" t="s">
        <v>688</v>
      </c>
      <c r="GT11" s="87"/>
      <c r="GU11" s="87"/>
      <c r="GV11" s="87" t="s">
        <v>689</v>
      </c>
      <c r="GW11" s="87"/>
      <c r="GX11" s="87"/>
      <c r="GY11" s="87" t="s">
        <v>690</v>
      </c>
      <c r="GZ11" s="87"/>
      <c r="HA11" s="87"/>
      <c r="HB11" s="87" t="s">
        <v>691</v>
      </c>
      <c r="HC11" s="87"/>
      <c r="HD11" s="87"/>
      <c r="HE11" s="87" t="s">
        <v>692</v>
      </c>
      <c r="HF11" s="87"/>
      <c r="HG11" s="87"/>
      <c r="HH11" s="87" t="s">
        <v>693</v>
      </c>
      <c r="HI11" s="87"/>
      <c r="HJ11" s="87"/>
      <c r="HK11" s="87" t="s">
        <v>694</v>
      </c>
      <c r="HL11" s="87"/>
      <c r="HM11" s="87"/>
      <c r="HN11" s="87" t="s">
        <v>695</v>
      </c>
      <c r="HO11" s="87"/>
      <c r="HP11" s="87"/>
      <c r="HQ11" s="87" t="s">
        <v>696</v>
      </c>
      <c r="HR11" s="87"/>
      <c r="HS11" s="87"/>
      <c r="HT11" s="87" t="s">
        <v>712</v>
      </c>
      <c r="HU11" s="87"/>
      <c r="HV11" s="87"/>
      <c r="HW11" s="87" t="s">
        <v>697</v>
      </c>
      <c r="HX11" s="87"/>
      <c r="HY11" s="87"/>
      <c r="HZ11" s="87" t="s">
        <v>698</v>
      </c>
      <c r="IA11" s="87"/>
      <c r="IB11" s="87"/>
      <c r="IC11" s="87" t="s">
        <v>699</v>
      </c>
      <c r="ID11" s="87"/>
      <c r="IE11" s="87"/>
      <c r="IF11" s="87" t="s">
        <v>700</v>
      </c>
      <c r="IG11" s="87"/>
      <c r="IH11" s="87"/>
      <c r="II11" s="87" t="s">
        <v>713</v>
      </c>
      <c r="IJ11" s="87"/>
      <c r="IK11" s="87"/>
      <c r="IL11" s="87" t="s">
        <v>701</v>
      </c>
      <c r="IM11" s="87"/>
      <c r="IN11" s="87"/>
      <c r="IO11" s="87" t="s">
        <v>702</v>
      </c>
      <c r="IP11" s="87"/>
      <c r="IQ11" s="87"/>
      <c r="IR11" s="87" t="s">
        <v>703</v>
      </c>
      <c r="IS11" s="87"/>
      <c r="IT11" s="87"/>
    </row>
    <row r="12" spans="1:293" ht="93" customHeight="1" x14ac:dyDescent="0.25">
      <c r="A12" s="91"/>
      <c r="B12" s="91"/>
      <c r="C12" s="90" t="s">
        <v>1337</v>
      </c>
      <c r="D12" s="90"/>
      <c r="E12" s="90"/>
      <c r="F12" s="90" t="s">
        <v>1338</v>
      </c>
      <c r="G12" s="90"/>
      <c r="H12" s="90"/>
      <c r="I12" s="90" t="s">
        <v>1339</v>
      </c>
      <c r="J12" s="90"/>
      <c r="K12" s="90"/>
      <c r="L12" s="90" t="s">
        <v>1340</v>
      </c>
      <c r="M12" s="90"/>
      <c r="N12" s="90"/>
      <c r="O12" s="90" t="s">
        <v>1341</v>
      </c>
      <c r="P12" s="90"/>
      <c r="Q12" s="90"/>
      <c r="R12" s="90" t="s">
        <v>1342</v>
      </c>
      <c r="S12" s="90"/>
      <c r="T12" s="90"/>
      <c r="U12" s="90" t="s">
        <v>1343</v>
      </c>
      <c r="V12" s="90"/>
      <c r="W12" s="90"/>
      <c r="X12" s="90" t="s">
        <v>1344</v>
      </c>
      <c r="Y12" s="90"/>
      <c r="Z12" s="90"/>
      <c r="AA12" s="90" t="s">
        <v>1345</v>
      </c>
      <c r="AB12" s="90"/>
      <c r="AC12" s="90"/>
      <c r="AD12" s="90" t="s">
        <v>1346</v>
      </c>
      <c r="AE12" s="90"/>
      <c r="AF12" s="90"/>
      <c r="AG12" s="90" t="s">
        <v>1347</v>
      </c>
      <c r="AH12" s="90"/>
      <c r="AI12" s="90"/>
      <c r="AJ12" s="90" t="s">
        <v>1348</v>
      </c>
      <c r="AK12" s="90"/>
      <c r="AL12" s="90"/>
      <c r="AM12" s="90" t="s">
        <v>1349</v>
      </c>
      <c r="AN12" s="90"/>
      <c r="AO12" s="90"/>
      <c r="AP12" s="90" t="s">
        <v>1350</v>
      </c>
      <c r="AQ12" s="90"/>
      <c r="AR12" s="90"/>
      <c r="AS12" s="90" t="s">
        <v>1351</v>
      </c>
      <c r="AT12" s="90"/>
      <c r="AU12" s="90"/>
      <c r="AV12" s="90" t="s">
        <v>1352</v>
      </c>
      <c r="AW12" s="90"/>
      <c r="AX12" s="90"/>
      <c r="AY12" s="90" t="s">
        <v>1353</v>
      </c>
      <c r="AZ12" s="90"/>
      <c r="BA12" s="90"/>
      <c r="BB12" s="90" t="s">
        <v>1354</v>
      </c>
      <c r="BC12" s="90"/>
      <c r="BD12" s="90"/>
      <c r="BE12" s="90" t="s">
        <v>1355</v>
      </c>
      <c r="BF12" s="90"/>
      <c r="BG12" s="90"/>
      <c r="BH12" s="90" t="s">
        <v>1356</v>
      </c>
      <c r="BI12" s="90"/>
      <c r="BJ12" s="90"/>
      <c r="BK12" s="90" t="s">
        <v>1357</v>
      </c>
      <c r="BL12" s="90"/>
      <c r="BM12" s="90"/>
      <c r="BN12" s="90" t="s">
        <v>1358</v>
      </c>
      <c r="BO12" s="90"/>
      <c r="BP12" s="90"/>
      <c r="BQ12" s="90" t="s">
        <v>1359</v>
      </c>
      <c r="BR12" s="90"/>
      <c r="BS12" s="90"/>
      <c r="BT12" s="90" t="s">
        <v>1360</v>
      </c>
      <c r="BU12" s="90"/>
      <c r="BV12" s="90"/>
      <c r="BW12" s="90" t="s">
        <v>1361</v>
      </c>
      <c r="BX12" s="90"/>
      <c r="BY12" s="90"/>
      <c r="BZ12" s="90" t="s">
        <v>1198</v>
      </c>
      <c r="CA12" s="90"/>
      <c r="CB12" s="90"/>
      <c r="CC12" s="90" t="s">
        <v>1362</v>
      </c>
      <c r="CD12" s="90"/>
      <c r="CE12" s="90"/>
      <c r="CF12" s="90" t="s">
        <v>1363</v>
      </c>
      <c r="CG12" s="90"/>
      <c r="CH12" s="90"/>
      <c r="CI12" s="90" t="s">
        <v>1364</v>
      </c>
      <c r="CJ12" s="90"/>
      <c r="CK12" s="90"/>
      <c r="CL12" s="90" t="s">
        <v>1365</v>
      </c>
      <c r="CM12" s="90"/>
      <c r="CN12" s="90"/>
      <c r="CO12" s="90" t="s">
        <v>1366</v>
      </c>
      <c r="CP12" s="90"/>
      <c r="CQ12" s="90"/>
      <c r="CR12" s="90" t="s">
        <v>1367</v>
      </c>
      <c r="CS12" s="90"/>
      <c r="CT12" s="90"/>
      <c r="CU12" s="90" t="s">
        <v>1368</v>
      </c>
      <c r="CV12" s="90"/>
      <c r="CW12" s="90"/>
      <c r="CX12" s="90" t="s">
        <v>1369</v>
      </c>
      <c r="CY12" s="90"/>
      <c r="CZ12" s="90"/>
      <c r="DA12" s="90" t="s">
        <v>1370</v>
      </c>
      <c r="DB12" s="90"/>
      <c r="DC12" s="90"/>
      <c r="DD12" s="90" t="s">
        <v>1371</v>
      </c>
      <c r="DE12" s="90"/>
      <c r="DF12" s="90"/>
      <c r="DG12" s="90" t="s">
        <v>1372</v>
      </c>
      <c r="DH12" s="90"/>
      <c r="DI12" s="90"/>
      <c r="DJ12" s="114" t="s">
        <v>1373</v>
      </c>
      <c r="DK12" s="114"/>
      <c r="DL12" s="114"/>
      <c r="DM12" s="114" t="s">
        <v>1374</v>
      </c>
      <c r="DN12" s="114"/>
      <c r="DO12" s="114"/>
      <c r="DP12" s="114" t="s">
        <v>1375</v>
      </c>
      <c r="DQ12" s="114"/>
      <c r="DR12" s="114"/>
      <c r="DS12" s="114" t="s">
        <v>1376</v>
      </c>
      <c r="DT12" s="114"/>
      <c r="DU12" s="114"/>
      <c r="DV12" s="114" t="s">
        <v>744</v>
      </c>
      <c r="DW12" s="114"/>
      <c r="DX12" s="114"/>
      <c r="DY12" s="90" t="s">
        <v>760</v>
      </c>
      <c r="DZ12" s="90"/>
      <c r="EA12" s="90"/>
      <c r="EB12" s="90" t="s">
        <v>761</v>
      </c>
      <c r="EC12" s="90"/>
      <c r="ED12" s="90"/>
      <c r="EE12" s="90" t="s">
        <v>1230</v>
      </c>
      <c r="EF12" s="90"/>
      <c r="EG12" s="90"/>
      <c r="EH12" s="90" t="s">
        <v>762</v>
      </c>
      <c r="EI12" s="90"/>
      <c r="EJ12" s="90"/>
      <c r="EK12" s="90" t="s">
        <v>1333</v>
      </c>
      <c r="EL12" s="90"/>
      <c r="EM12" s="90"/>
      <c r="EN12" s="90" t="s">
        <v>765</v>
      </c>
      <c r="EO12" s="90"/>
      <c r="EP12" s="90"/>
      <c r="EQ12" s="90" t="s">
        <v>1239</v>
      </c>
      <c r="ER12" s="90"/>
      <c r="ES12" s="90"/>
      <c r="ET12" s="90" t="s">
        <v>770</v>
      </c>
      <c r="EU12" s="90"/>
      <c r="EV12" s="90"/>
      <c r="EW12" s="90" t="s">
        <v>1242</v>
      </c>
      <c r="EX12" s="90"/>
      <c r="EY12" s="90"/>
      <c r="EZ12" s="90" t="s">
        <v>1244</v>
      </c>
      <c r="FA12" s="90"/>
      <c r="FB12" s="90"/>
      <c r="FC12" s="90" t="s">
        <v>1246</v>
      </c>
      <c r="FD12" s="90"/>
      <c r="FE12" s="90"/>
      <c r="FF12" s="90" t="s">
        <v>1334</v>
      </c>
      <c r="FG12" s="90"/>
      <c r="FH12" s="90"/>
      <c r="FI12" s="90" t="s">
        <v>1249</v>
      </c>
      <c r="FJ12" s="90"/>
      <c r="FK12" s="90"/>
      <c r="FL12" s="90" t="s">
        <v>774</v>
      </c>
      <c r="FM12" s="90"/>
      <c r="FN12" s="90"/>
      <c r="FO12" s="90" t="s">
        <v>1253</v>
      </c>
      <c r="FP12" s="90"/>
      <c r="FQ12" s="90"/>
      <c r="FR12" s="90" t="s">
        <v>1256</v>
      </c>
      <c r="FS12" s="90"/>
      <c r="FT12" s="90"/>
      <c r="FU12" s="90" t="s">
        <v>1260</v>
      </c>
      <c r="FV12" s="90"/>
      <c r="FW12" s="90"/>
      <c r="FX12" s="90" t="s">
        <v>1262</v>
      </c>
      <c r="FY12" s="90"/>
      <c r="FZ12" s="90"/>
      <c r="GA12" s="114" t="s">
        <v>1265</v>
      </c>
      <c r="GB12" s="114"/>
      <c r="GC12" s="114"/>
      <c r="GD12" s="90" t="s">
        <v>779</v>
      </c>
      <c r="GE12" s="90"/>
      <c r="GF12" s="90"/>
      <c r="GG12" s="114" t="s">
        <v>1272</v>
      </c>
      <c r="GH12" s="114"/>
      <c r="GI12" s="114"/>
      <c r="GJ12" s="114" t="s">
        <v>1273</v>
      </c>
      <c r="GK12" s="114"/>
      <c r="GL12" s="114"/>
      <c r="GM12" s="114" t="s">
        <v>1275</v>
      </c>
      <c r="GN12" s="114"/>
      <c r="GO12" s="114"/>
      <c r="GP12" s="114" t="s">
        <v>1276</v>
      </c>
      <c r="GQ12" s="114"/>
      <c r="GR12" s="114"/>
      <c r="GS12" s="114" t="s">
        <v>786</v>
      </c>
      <c r="GT12" s="114"/>
      <c r="GU12" s="114"/>
      <c r="GV12" s="114" t="s">
        <v>788</v>
      </c>
      <c r="GW12" s="114"/>
      <c r="GX12" s="114"/>
      <c r="GY12" s="114" t="s">
        <v>789</v>
      </c>
      <c r="GZ12" s="114"/>
      <c r="HA12" s="114"/>
      <c r="HB12" s="90" t="s">
        <v>1283</v>
      </c>
      <c r="HC12" s="90"/>
      <c r="HD12" s="90"/>
      <c r="HE12" s="90" t="s">
        <v>1285</v>
      </c>
      <c r="HF12" s="90"/>
      <c r="HG12" s="90"/>
      <c r="HH12" s="90" t="s">
        <v>795</v>
      </c>
      <c r="HI12" s="90"/>
      <c r="HJ12" s="90"/>
      <c r="HK12" s="90" t="s">
        <v>1286</v>
      </c>
      <c r="HL12" s="90"/>
      <c r="HM12" s="90"/>
      <c r="HN12" s="90" t="s">
        <v>1289</v>
      </c>
      <c r="HO12" s="90"/>
      <c r="HP12" s="90"/>
      <c r="HQ12" s="90" t="s">
        <v>798</v>
      </c>
      <c r="HR12" s="90"/>
      <c r="HS12" s="90"/>
      <c r="HT12" s="90" t="s">
        <v>796</v>
      </c>
      <c r="HU12" s="90"/>
      <c r="HV12" s="90"/>
      <c r="HW12" s="90" t="s">
        <v>617</v>
      </c>
      <c r="HX12" s="90"/>
      <c r="HY12" s="90"/>
      <c r="HZ12" s="90" t="s">
        <v>1298</v>
      </c>
      <c r="IA12" s="90"/>
      <c r="IB12" s="90"/>
      <c r="IC12" s="90" t="s">
        <v>1302</v>
      </c>
      <c r="ID12" s="90"/>
      <c r="IE12" s="90"/>
      <c r="IF12" s="90" t="s">
        <v>801</v>
      </c>
      <c r="IG12" s="90"/>
      <c r="IH12" s="90"/>
      <c r="II12" s="90" t="s">
        <v>1307</v>
      </c>
      <c r="IJ12" s="90"/>
      <c r="IK12" s="90"/>
      <c r="IL12" s="90" t="s">
        <v>1308</v>
      </c>
      <c r="IM12" s="90"/>
      <c r="IN12" s="90"/>
      <c r="IO12" s="90" t="s">
        <v>1312</v>
      </c>
      <c r="IP12" s="90"/>
      <c r="IQ12" s="90"/>
      <c r="IR12" s="90" t="s">
        <v>1316</v>
      </c>
      <c r="IS12" s="90"/>
      <c r="IT12" s="90"/>
    </row>
    <row r="13" spans="1:293" ht="82.5" customHeight="1" x14ac:dyDescent="0.25">
      <c r="A13" s="91"/>
      <c r="B13" s="91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1172</v>
      </c>
      <c r="Q13" s="58" t="s">
        <v>624</v>
      </c>
      <c r="R13" s="58" t="s">
        <v>718</v>
      </c>
      <c r="S13" s="58" t="s">
        <v>1173</v>
      </c>
      <c r="T13" s="58" t="s">
        <v>719</v>
      </c>
      <c r="U13" s="58" t="s">
        <v>1174</v>
      </c>
      <c r="V13" s="58" t="s">
        <v>1175</v>
      </c>
      <c r="W13" s="58" t="s">
        <v>1176</v>
      </c>
      <c r="X13" s="58" t="s">
        <v>720</v>
      </c>
      <c r="Y13" s="58" t="s">
        <v>721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515</v>
      </c>
      <c r="AL13" s="58" t="s">
        <v>1183</v>
      </c>
      <c r="AM13" s="58" t="s">
        <v>723</v>
      </c>
      <c r="AN13" s="58" t="s">
        <v>724</v>
      </c>
      <c r="AO13" s="58" t="s">
        <v>1184</v>
      </c>
      <c r="AP13" s="58" t="s">
        <v>725</v>
      </c>
      <c r="AQ13" s="58" t="s">
        <v>1185</v>
      </c>
      <c r="AR13" s="58" t="s">
        <v>726</v>
      </c>
      <c r="AS13" s="58" t="s">
        <v>95</v>
      </c>
      <c r="AT13" s="58" t="s">
        <v>257</v>
      </c>
      <c r="AU13" s="58" t="s">
        <v>1186</v>
      </c>
      <c r="AV13" s="58" t="s">
        <v>727</v>
      </c>
      <c r="AW13" s="58" t="s">
        <v>728</v>
      </c>
      <c r="AX13" s="58" t="s">
        <v>1187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1188</v>
      </c>
      <c r="BH13" s="58" t="s">
        <v>1189</v>
      </c>
      <c r="BI13" s="58" t="s">
        <v>735</v>
      </c>
      <c r="BJ13" s="58" t="s">
        <v>1190</v>
      </c>
      <c r="BK13" s="58" t="s">
        <v>736</v>
      </c>
      <c r="BL13" s="58" t="s">
        <v>737</v>
      </c>
      <c r="BM13" s="58" t="s">
        <v>1191</v>
      </c>
      <c r="BN13" s="58" t="s">
        <v>1192</v>
      </c>
      <c r="BO13" s="58" t="s">
        <v>1193</v>
      </c>
      <c r="BP13" s="58" t="s">
        <v>722</v>
      </c>
      <c r="BQ13" s="58" t="s">
        <v>1194</v>
      </c>
      <c r="BR13" s="58" t="s">
        <v>1195</v>
      </c>
      <c r="BS13" s="58" t="s">
        <v>1196</v>
      </c>
      <c r="BT13" s="58" t="s">
        <v>738</v>
      </c>
      <c r="BU13" s="58" t="s">
        <v>739</v>
      </c>
      <c r="BV13" s="58" t="s">
        <v>1197</v>
      </c>
      <c r="BW13" s="58" t="s">
        <v>740</v>
      </c>
      <c r="BX13" s="58" t="s">
        <v>741</v>
      </c>
      <c r="BY13" s="58" t="s">
        <v>742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745</v>
      </c>
      <c r="CE13" s="58" t="s">
        <v>746</v>
      </c>
      <c r="CF13" s="58" t="s">
        <v>1202</v>
      </c>
      <c r="CG13" s="58" t="s">
        <v>1203</v>
      </c>
      <c r="CH13" s="58" t="s">
        <v>743</v>
      </c>
      <c r="CI13" s="58" t="s">
        <v>1204</v>
      </c>
      <c r="CJ13" s="58" t="s">
        <v>1205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1206</v>
      </c>
      <c r="CQ13" s="58" t="s">
        <v>749</v>
      </c>
      <c r="CR13" s="58" t="s">
        <v>750</v>
      </c>
      <c r="CS13" s="58" t="s">
        <v>1207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1208</v>
      </c>
      <c r="CY13" s="58" t="s">
        <v>1209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757</v>
      </c>
      <c r="DN13" s="58" t="s">
        <v>1216</v>
      </c>
      <c r="DO13" s="59" t="s">
        <v>758</v>
      </c>
      <c r="DP13" s="59" t="s">
        <v>759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763</v>
      </c>
      <c r="EI13" s="58" t="s">
        <v>764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766</v>
      </c>
      <c r="EO13" s="58" t="s">
        <v>767</v>
      </c>
      <c r="EP13" s="58" t="s">
        <v>1238</v>
      </c>
      <c r="EQ13" s="58" t="s">
        <v>768</v>
      </c>
      <c r="ER13" s="58" t="s">
        <v>769</v>
      </c>
      <c r="ES13" s="58" t="s">
        <v>1240</v>
      </c>
      <c r="ET13" s="58" t="s">
        <v>771</v>
      </c>
      <c r="EU13" s="58" t="s">
        <v>772</v>
      </c>
      <c r="EV13" s="58" t="s">
        <v>1241</v>
      </c>
      <c r="EW13" s="58" t="s">
        <v>771</v>
      </c>
      <c r="EX13" s="58" t="s">
        <v>772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775</v>
      </c>
      <c r="FS13" s="58" t="s">
        <v>1258</v>
      </c>
      <c r="FT13" s="58" t="s">
        <v>1259</v>
      </c>
      <c r="FU13" s="58" t="s">
        <v>776</v>
      </c>
      <c r="FV13" s="58" t="s">
        <v>777</v>
      </c>
      <c r="FW13" s="58" t="s">
        <v>1261</v>
      </c>
      <c r="FX13" s="58" t="s">
        <v>1263</v>
      </c>
      <c r="FY13" s="58" t="s">
        <v>778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780</v>
      </c>
      <c r="GI13" s="59" t="s">
        <v>781</v>
      </c>
      <c r="GJ13" s="59" t="s">
        <v>1274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1277</v>
      </c>
      <c r="GS13" s="59" t="s">
        <v>1278</v>
      </c>
      <c r="GT13" s="58" t="s">
        <v>787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1284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794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799</v>
      </c>
      <c r="HR13" s="58" t="s">
        <v>800</v>
      </c>
      <c r="HS13" s="58" t="s">
        <v>1293</v>
      </c>
      <c r="HT13" s="58" t="s">
        <v>1335</v>
      </c>
      <c r="HU13" s="58" t="s">
        <v>797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802</v>
      </c>
      <c r="IG13" s="58" t="s">
        <v>803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71" t="s">
        <v>1436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72" t="s">
        <v>1437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72" t="s">
        <v>1438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72" t="s">
        <v>1439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72" t="s">
        <v>1440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72" t="s">
        <v>1441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72" t="s">
        <v>1442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68">
        <v>8</v>
      </c>
      <c r="B21" s="72" t="s">
        <v>1433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68">
        <v>9</v>
      </c>
      <c r="B22" s="72" t="s">
        <v>1443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68">
        <v>10</v>
      </c>
      <c r="B23" s="72" t="s">
        <v>1444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5.75" x14ac:dyDescent="0.25">
      <c r="A24" s="68">
        <v>11</v>
      </c>
      <c r="B24" s="72" t="s">
        <v>1445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68">
        <v>12</v>
      </c>
      <c r="B25" s="73" t="s">
        <v>1446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68">
        <v>13</v>
      </c>
      <c r="B26" s="72" t="s">
        <v>1447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68">
        <v>14</v>
      </c>
      <c r="B27" s="73" t="s">
        <v>1448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68">
        <v>15</v>
      </c>
      <c r="B28" s="72" t="s">
        <v>1449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68">
        <v>16</v>
      </c>
      <c r="B29" s="72" t="s">
        <v>1450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68">
        <v>17</v>
      </c>
      <c r="B30" s="72" t="s">
        <v>1451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/>
      <c r="IE30" s="4">
        <v>1</v>
      </c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/>
      <c r="IQ30" s="4">
        <v>1</v>
      </c>
      <c r="IR30" s="4"/>
      <c r="IS30" s="4"/>
      <c r="IT30" s="4">
        <v>1</v>
      </c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68">
        <v>18</v>
      </c>
      <c r="B31" s="4" t="s">
        <v>1452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68">
        <v>19</v>
      </c>
      <c r="B32" s="72" t="s">
        <v>1453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68">
        <v>20</v>
      </c>
      <c r="B33" s="72" t="s">
        <v>1454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68">
        <v>21</v>
      </c>
      <c r="B34" s="72" t="s">
        <v>1455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6.5" thickBot="1" x14ac:dyDescent="0.3">
      <c r="A35" s="68">
        <v>22</v>
      </c>
      <c r="B35" s="70" t="s">
        <v>1456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.75" x14ac:dyDescent="0.25">
      <c r="A36" s="68">
        <v>23</v>
      </c>
      <c r="B36" s="72" t="s">
        <v>1457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/>
      <c r="ID36" s="4"/>
      <c r="IE36" s="4">
        <v>1</v>
      </c>
      <c r="IF36" s="4"/>
      <c r="IG36" s="4"/>
      <c r="IH36" s="4">
        <v>1</v>
      </c>
      <c r="II36" s="4"/>
      <c r="IJ36" s="4"/>
      <c r="IK36" s="4">
        <v>1</v>
      </c>
      <c r="IL36" s="4"/>
      <c r="IM36" s="4"/>
      <c r="IN36" s="4">
        <v>1</v>
      </c>
      <c r="IO36" s="4"/>
      <c r="IP36" s="4"/>
      <c r="IQ36" s="4">
        <v>1</v>
      </c>
      <c r="IR36" s="4"/>
      <c r="IS36" s="4"/>
      <c r="IT36" s="4">
        <v>1</v>
      </c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</row>
    <row r="37" spans="1:293" ht="15.75" x14ac:dyDescent="0.25">
      <c r="A37" s="68">
        <v>24</v>
      </c>
      <c r="B37" s="71" t="s">
        <v>1458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/>
      <c r="IE37" s="4">
        <v>1</v>
      </c>
      <c r="IF37" s="4"/>
      <c r="IG37" s="4"/>
      <c r="IH37" s="4">
        <v>1</v>
      </c>
      <c r="II37" s="4"/>
      <c r="IJ37" s="4"/>
      <c r="IK37" s="4">
        <v>1</v>
      </c>
      <c r="IL37" s="4"/>
      <c r="IM37" s="4"/>
      <c r="IN37" s="4">
        <v>1</v>
      </c>
      <c r="IO37" s="4"/>
      <c r="IP37" s="4"/>
      <c r="IQ37" s="4">
        <v>1</v>
      </c>
      <c r="IR37" s="4"/>
      <c r="IS37" s="4"/>
      <c r="IT37" s="4">
        <v>1</v>
      </c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</row>
    <row r="38" spans="1:293" ht="15.75" x14ac:dyDescent="0.25">
      <c r="A38" s="68">
        <v>25</v>
      </c>
      <c r="B38" s="72" t="s">
        <v>1459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</row>
    <row r="39" spans="1:293" ht="15.75" x14ac:dyDescent="0.25">
      <c r="A39" s="97" t="s">
        <v>278</v>
      </c>
      <c r="B39" s="98"/>
      <c r="C39" s="3">
        <f t="shared" ref="C39:Z39" si="0">SUM(C14:C38)</f>
        <v>10</v>
      </c>
      <c r="D39" s="3">
        <f t="shared" si="0"/>
        <v>8</v>
      </c>
      <c r="E39" s="3">
        <f t="shared" si="0"/>
        <v>7</v>
      </c>
      <c r="F39" s="68">
        <f t="shared" ref="F39:W39" si="1">SUM(F14:F38)</f>
        <v>10</v>
      </c>
      <c r="G39" s="68">
        <f t="shared" si="1"/>
        <v>8</v>
      </c>
      <c r="H39" s="68">
        <f t="shared" si="1"/>
        <v>7</v>
      </c>
      <c r="I39" s="68">
        <f t="shared" si="1"/>
        <v>10</v>
      </c>
      <c r="J39" s="68">
        <f t="shared" si="1"/>
        <v>8</v>
      </c>
      <c r="K39" s="68">
        <f t="shared" si="1"/>
        <v>7</v>
      </c>
      <c r="L39" s="68">
        <f t="shared" si="1"/>
        <v>10</v>
      </c>
      <c r="M39" s="68">
        <f t="shared" si="1"/>
        <v>8</v>
      </c>
      <c r="N39" s="68">
        <f t="shared" si="1"/>
        <v>7</v>
      </c>
      <c r="O39" s="68">
        <f t="shared" si="1"/>
        <v>10</v>
      </c>
      <c r="P39" s="68">
        <f t="shared" si="1"/>
        <v>8</v>
      </c>
      <c r="Q39" s="68">
        <f t="shared" si="1"/>
        <v>7</v>
      </c>
      <c r="R39" s="68">
        <f t="shared" si="1"/>
        <v>10</v>
      </c>
      <c r="S39" s="68">
        <f t="shared" si="1"/>
        <v>8</v>
      </c>
      <c r="T39" s="68">
        <f t="shared" si="1"/>
        <v>7</v>
      </c>
      <c r="U39" s="68">
        <f t="shared" si="1"/>
        <v>10</v>
      </c>
      <c r="V39" s="68">
        <f t="shared" si="1"/>
        <v>8</v>
      </c>
      <c r="W39" s="68">
        <f t="shared" si="1"/>
        <v>7</v>
      </c>
      <c r="X39" s="3">
        <f t="shared" si="0"/>
        <v>8</v>
      </c>
      <c r="Y39" s="3">
        <f t="shared" si="0"/>
        <v>13</v>
      </c>
      <c r="Z39" s="3">
        <f t="shared" si="0"/>
        <v>4</v>
      </c>
      <c r="AA39" s="68">
        <f t="shared" ref="AA39:CL39" si="2">SUM(AA14:AA38)</f>
        <v>8</v>
      </c>
      <c r="AB39" s="68">
        <f t="shared" si="2"/>
        <v>13</v>
      </c>
      <c r="AC39" s="68">
        <f t="shared" si="2"/>
        <v>4</v>
      </c>
      <c r="AD39" s="68">
        <f t="shared" si="2"/>
        <v>8</v>
      </c>
      <c r="AE39" s="68">
        <f t="shared" si="2"/>
        <v>13</v>
      </c>
      <c r="AF39" s="68">
        <f t="shared" si="2"/>
        <v>4</v>
      </c>
      <c r="AG39" s="68">
        <f t="shared" si="2"/>
        <v>8</v>
      </c>
      <c r="AH39" s="68">
        <f t="shared" si="2"/>
        <v>13</v>
      </c>
      <c r="AI39" s="68">
        <f t="shared" si="2"/>
        <v>4</v>
      </c>
      <c r="AJ39" s="68">
        <f t="shared" si="2"/>
        <v>8</v>
      </c>
      <c r="AK39" s="68">
        <f t="shared" si="2"/>
        <v>13</v>
      </c>
      <c r="AL39" s="68">
        <f t="shared" si="2"/>
        <v>4</v>
      </c>
      <c r="AM39" s="68">
        <f t="shared" si="2"/>
        <v>8</v>
      </c>
      <c r="AN39" s="68">
        <f t="shared" si="2"/>
        <v>13</v>
      </c>
      <c r="AO39" s="68">
        <f t="shared" si="2"/>
        <v>4</v>
      </c>
      <c r="AP39" s="68">
        <f t="shared" si="2"/>
        <v>8</v>
      </c>
      <c r="AQ39" s="68">
        <f t="shared" si="2"/>
        <v>13</v>
      </c>
      <c r="AR39" s="68">
        <f t="shared" si="2"/>
        <v>4</v>
      </c>
      <c r="AS39" s="68">
        <f t="shared" si="2"/>
        <v>8</v>
      </c>
      <c r="AT39" s="68">
        <f t="shared" si="2"/>
        <v>13</v>
      </c>
      <c r="AU39" s="68">
        <f t="shared" si="2"/>
        <v>4</v>
      </c>
      <c r="AV39" s="68">
        <f t="shared" si="2"/>
        <v>8</v>
      </c>
      <c r="AW39" s="68">
        <f t="shared" si="2"/>
        <v>13</v>
      </c>
      <c r="AX39" s="68">
        <f t="shared" si="2"/>
        <v>4</v>
      </c>
      <c r="AY39" s="68">
        <f t="shared" si="2"/>
        <v>8</v>
      </c>
      <c r="AZ39" s="68">
        <f t="shared" si="2"/>
        <v>13</v>
      </c>
      <c r="BA39" s="68">
        <f t="shared" si="2"/>
        <v>4</v>
      </c>
      <c r="BB39" s="68">
        <f t="shared" si="2"/>
        <v>8</v>
      </c>
      <c r="BC39" s="68">
        <f t="shared" si="2"/>
        <v>13</v>
      </c>
      <c r="BD39" s="68">
        <f t="shared" si="2"/>
        <v>4</v>
      </c>
      <c r="BE39" s="68">
        <f t="shared" si="2"/>
        <v>8</v>
      </c>
      <c r="BF39" s="68">
        <f t="shared" si="2"/>
        <v>13</v>
      </c>
      <c r="BG39" s="68">
        <f t="shared" si="2"/>
        <v>4</v>
      </c>
      <c r="BH39" s="68">
        <f t="shared" si="2"/>
        <v>8</v>
      </c>
      <c r="BI39" s="68">
        <f t="shared" si="2"/>
        <v>13</v>
      </c>
      <c r="BJ39" s="68">
        <f t="shared" si="2"/>
        <v>4</v>
      </c>
      <c r="BK39" s="68">
        <f t="shared" si="2"/>
        <v>8</v>
      </c>
      <c r="BL39" s="68">
        <f t="shared" si="2"/>
        <v>13</v>
      </c>
      <c r="BM39" s="68">
        <f t="shared" si="2"/>
        <v>4</v>
      </c>
      <c r="BN39" s="68">
        <f t="shared" si="2"/>
        <v>8</v>
      </c>
      <c r="BO39" s="68">
        <f t="shared" si="2"/>
        <v>13</v>
      </c>
      <c r="BP39" s="68">
        <f t="shared" si="2"/>
        <v>4</v>
      </c>
      <c r="BQ39" s="68">
        <f t="shared" si="2"/>
        <v>8</v>
      </c>
      <c r="BR39" s="68">
        <f t="shared" si="2"/>
        <v>13</v>
      </c>
      <c r="BS39" s="68">
        <f t="shared" si="2"/>
        <v>4</v>
      </c>
      <c r="BT39" s="68">
        <f t="shared" si="2"/>
        <v>8</v>
      </c>
      <c r="BU39" s="68">
        <f t="shared" si="2"/>
        <v>13</v>
      </c>
      <c r="BV39" s="68">
        <f t="shared" si="2"/>
        <v>4</v>
      </c>
      <c r="BW39" s="68">
        <f t="shared" si="2"/>
        <v>8</v>
      </c>
      <c r="BX39" s="68">
        <f t="shared" si="2"/>
        <v>13</v>
      </c>
      <c r="BY39" s="68">
        <f t="shared" si="2"/>
        <v>4</v>
      </c>
      <c r="BZ39" s="68">
        <f t="shared" si="2"/>
        <v>8</v>
      </c>
      <c r="CA39" s="68">
        <f t="shared" si="2"/>
        <v>13</v>
      </c>
      <c r="CB39" s="68">
        <f t="shared" si="2"/>
        <v>4</v>
      </c>
      <c r="CC39" s="68">
        <f t="shared" si="2"/>
        <v>8</v>
      </c>
      <c r="CD39" s="68">
        <f t="shared" si="2"/>
        <v>13</v>
      </c>
      <c r="CE39" s="68">
        <f t="shared" si="2"/>
        <v>4</v>
      </c>
      <c r="CF39" s="68">
        <f t="shared" si="2"/>
        <v>8</v>
      </c>
      <c r="CG39" s="68">
        <f t="shared" si="2"/>
        <v>13</v>
      </c>
      <c r="CH39" s="68">
        <f t="shared" si="2"/>
        <v>4</v>
      </c>
      <c r="CI39" s="68">
        <f t="shared" si="2"/>
        <v>8</v>
      </c>
      <c r="CJ39" s="68">
        <f t="shared" si="2"/>
        <v>13</v>
      </c>
      <c r="CK39" s="68">
        <f t="shared" si="2"/>
        <v>4</v>
      </c>
      <c r="CL39" s="68">
        <f t="shared" si="2"/>
        <v>8</v>
      </c>
      <c r="CM39" s="68">
        <f t="shared" ref="CM39:DC39" si="3">SUM(CM14:CM38)</f>
        <v>13</v>
      </c>
      <c r="CN39" s="68">
        <f t="shared" si="3"/>
        <v>4</v>
      </c>
      <c r="CO39" s="68">
        <f t="shared" si="3"/>
        <v>8</v>
      </c>
      <c r="CP39" s="68">
        <f t="shared" si="3"/>
        <v>13</v>
      </c>
      <c r="CQ39" s="68">
        <f t="shared" si="3"/>
        <v>4</v>
      </c>
      <c r="CR39" s="68">
        <f t="shared" si="3"/>
        <v>8</v>
      </c>
      <c r="CS39" s="68">
        <f t="shared" si="3"/>
        <v>13</v>
      </c>
      <c r="CT39" s="68">
        <f t="shared" si="3"/>
        <v>4</v>
      </c>
      <c r="CU39" s="68">
        <f t="shared" si="3"/>
        <v>8</v>
      </c>
      <c r="CV39" s="68">
        <f t="shared" si="3"/>
        <v>13</v>
      </c>
      <c r="CW39" s="68">
        <f t="shared" si="3"/>
        <v>4</v>
      </c>
      <c r="CX39" s="68">
        <f t="shared" si="3"/>
        <v>8</v>
      </c>
      <c r="CY39" s="68">
        <f t="shared" si="3"/>
        <v>13</v>
      </c>
      <c r="CZ39" s="68">
        <f t="shared" si="3"/>
        <v>4</v>
      </c>
      <c r="DA39" s="68">
        <f t="shared" si="3"/>
        <v>8</v>
      </c>
      <c r="DB39" s="68">
        <f t="shared" si="3"/>
        <v>13</v>
      </c>
      <c r="DC39" s="68">
        <f t="shared" si="3"/>
        <v>4</v>
      </c>
      <c r="DD39" s="3">
        <f t="shared" ref="DD39:DZ39" si="4">SUM(DD14:DD38)</f>
        <v>11</v>
      </c>
      <c r="DE39" s="3">
        <f t="shared" si="4"/>
        <v>9</v>
      </c>
      <c r="DF39" s="3">
        <f t="shared" si="4"/>
        <v>5</v>
      </c>
      <c r="DG39" s="68">
        <f t="shared" ref="DG39:DX39" si="5">SUM(DG14:DG38)</f>
        <v>11</v>
      </c>
      <c r="DH39" s="68">
        <f t="shared" si="5"/>
        <v>9</v>
      </c>
      <c r="DI39" s="68">
        <f t="shared" si="5"/>
        <v>5</v>
      </c>
      <c r="DJ39" s="68">
        <f t="shared" si="5"/>
        <v>11</v>
      </c>
      <c r="DK39" s="68">
        <f t="shared" si="5"/>
        <v>9</v>
      </c>
      <c r="DL39" s="68">
        <f t="shared" si="5"/>
        <v>5</v>
      </c>
      <c r="DM39" s="68">
        <f t="shared" si="5"/>
        <v>11</v>
      </c>
      <c r="DN39" s="68">
        <f t="shared" si="5"/>
        <v>9</v>
      </c>
      <c r="DO39" s="68">
        <f t="shared" si="5"/>
        <v>5</v>
      </c>
      <c r="DP39" s="68">
        <f t="shared" si="5"/>
        <v>11</v>
      </c>
      <c r="DQ39" s="68">
        <f t="shared" si="5"/>
        <v>9</v>
      </c>
      <c r="DR39" s="68">
        <f t="shared" si="5"/>
        <v>5</v>
      </c>
      <c r="DS39" s="68">
        <f t="shared" si="5"/>
        <v>11</v>
      </c>
      <c r="DT39" s="68">
        <f t="shared" si="5"/>
        <v>9</v>
      </c>
      <c r="DU39" s="68">
        <f t="shared" si="5"/>
        <v>5</v>
      </c>
      <c r="DV39" s="68">
        <f t="shared" si="5"/>
        <v>11</v>
      </c>
      <c r="DW39" s="68">
        <f t="shared" si="5"/>
        <v>9</v>
      </c>
      <c r="DX39" s="68">
        <f t="shared" si="5"/>
        <v>5</v>
      </c>
      <c r="DY39" s="3">
        <f t="shared" si="4"/>
        <v>12</v>
      </c>
      <c r="DZ39" s="3">
        <f t="shared" si="4"/>
        <v>9</v>
      </c>
      <c r="EA39" s="3">
        <f t="shared" ref="EA39:EC39" si="6">SUM(EA14:EA38)</f>
        <v>4</v>
      </c>
      <c r="EB39" s="68">
        <f t="shared" si="6"/>
        <v>12</v>
      </c>
      <c r="EC39" s="68">
        <f t="shared" si="6"/>
        <v>9</v>
      </c>
      <c r="ED39" s="68">
        <f t="shared" ref="ED39:GO39" si="7">SUM(ED14:ED38)</f>
        <v>4</v>
      </c>
      <c r="EE39" s="68">
        <f t="shared" si="7"/>
        <v>12</v>
      </c>
      <c r="EF39" s="68">
        <f t="shared" si="7"/>
        <v>9</v>
      </c>
      <c r="EG39" s="68">
        <f t="shared" si="7"/>
        <v>4</v>
      </c>
      <c r="EH39" s="68">
        <f t="shared" si="7"/>
        <v>12</v>
      </c>
      <c r="EI39" s="68">
        <f t="shared" si="7"/>
        <v>9</v>
      </c>
      <c r="EJ39" s="68">
        <f t="shared" si="7"/>
        <v>4</v>
      </c>
      <c r="EK39" s="68">
        <f t="shared" si="7"/>
        <v>12</v>
      </c>
      <c r="EL39" s="68">
        <f t="shared" si="7"/>
        <v>9</v>
      </c>
      <c r="EM39" s="68">
        <f t="shared" si="7"/>
        <v>4</v>
      </c>
      <c r="EN39" s="68">
        <f t="shared" si="7"/>
        <v>12</v>
      </c>
      <c r="EO39" s="68">
        <f t="shared" si="7"/>
        <v>9</v>
      </c>
      <c r="EP39" s="68">
        <f t="shared" si="7"/>
        <v>4</v>
      </c>
      <c r="EQ39" s="68">
        <f t="shared" si="7"/>
        <v>12</v>
      </c>
      <c r="ER39" s="68">
        <f t="shared" si="7"/>
        <v>9</v>
      </c>
      <c r="ES39" s="68">
        <f t="shared" si="7"/>
        <v>4</v>
      </c>
      <c r="ET39" s="68">
        <f t="shared" si="7"/>
        <v>12</v>
      </c>
      <c r="EU39" s="68">
        <f t="shared" si="7"/>
        <v>9</v>
      </c>
      <c r="EV39" s="68">
        <f t="shared" si="7"/>
        <v>4</v>
      </c>
      <c r="EW39" s="68">
        <f t="shared" si="7"/>
        <v>12</v>
      </c>
      <c r="EX39" s="68">
        <f t="shared" si="7"/>
        <v>9</v>
      </c>
      <c r="EY39" s="68">
        <f t="shared" si="7"/>
        <v>4</v>
      </c>
      <c r="EZ39" s="68">
        <f t="shared" si="7"/>
        <v>12</v>
      </c>
      <c r="FA39" s="68">
        <f t="shared" si="7"/>
        <v>9</v>
      </c>
      <c r="FB39" s="68">
        <f t="shared" si="7"/>
        <v>4</v>
      </c>
      <c r="FC39" s="68">
        <f t="shared" si="7"/>
        <v>12</v>
      </c>
      <c r="FD39" s="68">
        <f t="shared" si="7"/>
        <v>9</v>
      </c>
      <c r="FE39" s="68">
        <f t="shared" si="7"/>
        <v>4</v>
      </c>
      <c r="FF39" s="68">
        <f t="shared" si="7"/>
        <v>12</v>
      </c>
      <c r="FG39" s="68">
        <f t="shared" si="7"/>
        <v>9</v>
      </c>
      <c r="FH39" s="68">
        <f t="shared" si="7"/>
        <v>4</v>
      </c>
      <c r="FI39" s="68">
        <f t="shared" si="7"/>
        <v>12</v>
      </c>
      <c r="FJ39" s="68">
        <f t="shared" si="7"/>
        <v>9</v>
      </c>
      <c r="FK39" s="68">
        <f t="shared" si="7"/>
        <v>4</v>
      </c>
      <c r="FL39" s="68">
        <f t="shared" si="7"/>
        <v>12</v>
      </c>
      <c r="FM39" s="68">
        <f t="shared" si="7"/>
        <v>9</v>
      </c>
      <c r="FN39" s="68">
        <f t="shared" si="7"/>
        <v>4</v>
      </c>
      <c r="FO39" s="68">
        <f t="shared" si="7"/>
        <v>12</v>
      </c>
      <c r="FP39" s="68">
        <f t="shared" si="7"/>
        <v>9</v>
      </c>
      <c r="FQ39" s="68">
        <f t="shared" si="7"/>
        <v>4</v>
      </c>
      <c r="FR39" s="68">
        <f t="shared" si="7"/>
        <v>12</v>
      </c>
      <c r="FS39" s="68">
        <f t="shared" si="7"/>
        <v>9</v>
      </c>
      <c r="FT39" s="68">
        <f t="shared" si="7"/>
        <v>4</v>
      </c>
      <c r="FU39" s="68">
        <f t="shared" si="7"/>
        <v>12</v>
      </c>
      <c r="FV39" s="68">
        <f t="shared" si="7"/>
        <v>9</v>
      </c>
      <c r="FW39" s="68">
        <f t="shared" si="7"/>
        <v>4</v>
      </c>
      <c r="FX39" s="68">
        <f t="shared" si="7"/>
        <v>12</v>
      </c>
      <c r="FY39" s="68">
        <f t="shared" si="7"/>
        <v>9</v>
      </c>
      <c r="FZ39" s="68">
        <f t="shared" si="7"/>
        <v>4</v>
      </c>
      <c r="GA39" s="68">
        <f t="shared" si="7"/>
        <v>12</v>
      </c>
      <c r="GB39" s="68">
        <f t="shared" si="7"/>
        <v>9</v>
      </c>
      <c r="GC39" s="68">
        <f t="shared" si="7"/>
        <v>4</v>
      </c>
      <c r="GD39" s="68">
        <f t="shared" si="7"/>
        <v>12</v>
      </c>
      <c r="GE39" s="68">
        <f t="shared" si="7"/>
        <v>9</v>
      </c>
      <c r="GF39" s="68">
        <f t="shared" si="7"/>
        <v>4</v>
      </c>
      <c r="GG39" s="68">
        <f t="shared" si="7"/>
        <v>12</v>
      </c>
      <c r="GH39" s="68">
        <f t="shared" si="7"/>
        <v>9</v>
      </c>
      <c r="GI39" s="68">
        <f t="shared" si="7"/>
        <v>4</v>
      </c>
      <c r="GJ39" s="68">
        <f t="shared" si="7"/>
        <v>12</v>
      </c>
      <c r="GK39" s="68">
        <f t="shared" si="7"/>
        <v>9</v>
      </c>
      <c r="GL39" s="68">
        <f t="shared" si="7"/>
        <v>4</v>
      </c>
      <c r="GM39" s="68">
        <f t="shared" si="7"/>
        <v>12</v>
      </c>
      <c r="GN39" s="68">
        <f t="shared" si="7"/>
        <v>9</v>
      </c>
      <c r="GO39" s="68">
        <f t="shared" si="7"/>
        <v>4</v>
      </c>
      <c r="GP39" s="68">
        <f t="shared" ref="GP39:IB39" si="8">SUM(GP14:GP38)</f>
        <v>12</v>
      </c>
      <c r="GQ39" s="68">
        <f t="shared" si="8"/>
        <v>9</v>
      </c>
      <c r="GR39" s="68">
        <f t="shared" si="8"/>
        <v>4</v>
      </c>
      <c r="GS39" s="68">
        <f t="shared" si="8"/>
        <v>12</v>
      </c>
      <c r="GT39" s="68">
        <f t="shared" si="8"/>
        <v>9</v>
      </c>
      <c r="GU39" s="68">
        <f t="shared" si="8"/>
        <v>4</v>
      </c>
      <c r="GV39" s="68">
        <f t="shared" si="8"/>
        <v>12</v>
      </c>
      <c r="GW39" s="68">
        <f t="shared" si="8"/>
        <v>9</v>
      </c>
      <c r="GX39" s="68">
        <f t="shared" si="8"/>
        <v>4</v>
      </c>
      <c r="GY39" s="68">
        <f t="shared" si="8"/>
        <v>12</v>
      </c>
      <c r="GZ39" s="68">
        <f t="shared" si="8"/>
        <v>9</v>
      </c>
      <c r="HA39" s="68">
        <f t="shared" si="8"/>
        <v>4</v>
      </c>
      <c r="HB39" s="68">
        <f t="shared" si="8"/>
        <v>12</v>
      </c>
      <c r="HC39" s="68">
        <f t="shared" si="8"/>
        <v>9</v>
      </c>
      <c r="HD39" s="68">
        <f t="shared" si="8"/>
        <v>4</v>
      </c>
      <c r="HE39" s="68">
        <f t="shared" si="8"/>
        <v>12</v>
      </c>
      <c r="HF39" s="68">
        <f t="shared" si="8"/>
        <v>9</v>
      </c>
      <c r="HG39" s="68">
        <f t="shared" si="8"/>
        <v>4</v>
      </c>
      <c r="HH39" s="68">
        <f t="shared" si="8"/>
        <v>12</v>
      </c>
      <c r="HI39" s="68">
        <f t="shared" si="8"/>
        <v>9</v>
      </c>
      <c r="HJ39" s="68">
        <f t="shared" si="8"/>
        <v>4</v>
      </c>
      <c r="HK39" s="68">
        <f t="shared" si="8"/>
        <v>12</v>
      </c>
      <c r="HL39" s="68">
        <f t="shared" si="8"/>
        <v>9</v>
      </c>
      <c r="HM39" s="68">
        <f t="shared" si="8"/>
        <v>4</v>
      </c>
      <c r="HN39" s="68">
        <f t="shared" si="8"/>
        <v>12</v>
      </c>
      <c r="HO39" s="68">
        <f t="shared" si="8"/>
        <v>9</v>
      </c>
      <c r="HP39" s="68">
        <f t="shared" si="8"/>
        <v>4</v>
      </c>
      <c r="HQ39" s="68">
        <f t="shared" si="8"/>
        <v>12</v>
      </c>
      <c r="HR39" s="68">
        <f t="shared" si="8"/>
        <v>9</v>
      </c>
      <c r="HS39" s="68">
        <f t="shared" si="8"/>
        <v>4</v>
      </c>
      <c r="HT39" s="68">
        <f t="shared" si="8"/>
        <v>12</v>
      </c>
      <c r="HU39" s="68">
        <f t="shared" si="8"/>
        <v>9</v>
      </c>
      <c r="HV39" s="68">
        <f t="shared" si="8"/>
        <v>4</v>
      </c>
      <c r="HW39" s="68">
        <f t="shared" si="8"/>
        <v>12</v>
      </c>
      <c r="HX39" s="68">
        <f t="shared" si="8"/>
        <v>9</v>
      </c>
      <c r="HY39" s="68">
        <f t="shared" si="8"/>
        <v>4</v>
      </c>
      <c r="HZ39" s="68">
        <f t="shared" si="8"/>
        <v>12</v>
      </c>
      <c r="IA39" s="68">
        <f t="shared" si="8"/>
        <v>9</v>
      </c>
      <c r="IB39" s="68">
        <f t="shared" si="8"/>
        <v>4</v>
      </c>
      <c r="IC39" s="3">
        <f t="shared" ref="IC39:IE39" si="9">SUM(IC14:IC38)</f>
        <v>8</v>
      </c>
      <c r="ID39" s="3">
        <f t="shared" si="9"/>
        <v>12</v>
      </c>
      <c r="IE39" s="3">
        <f t="shared" si="9"/>
        <v>5</v>
      </c>
      <c r="IF39" s="68">
        <f t="shared" ref="IF39:IT39" si="10">SUM(IF14:IF38)</f>
        <v>8</v>
      </c>
      <c r="IG39" s="68">
        <f t="shared" si="10"/>
        <v>12</v>
      </c>
      <c r="IH39" s="68">
        <f t="shared" si="10"/>
        <v>5</v>
      </c>
      <c r="II39" s="68">
        <f t="shared" si="10"/>
        <v>8</v>
      </c>
      <c r="IJ39" s="68">
        <f t="shared" si="10"/>
        <v>12</v>
      </c>
      <c r="IK39" s="68">
        <f t="shared" si="10"/>
        <v>5</v>
      </c>
      <c r="IL39" s="68">
        <f t="shared" si="10"/>
        <v>8</v>
      </c>
      <c r="IM39" s="68">
        <f t="shared" si="10"/>
        <v>12</v>
      </c>
      <c r="IN39" s="68">
        <f t="shared" si="10"/>
        <v>5</v>
      </c>
      <c r="IO39" s="68">
        <f t="shared" si="10"/>
        <v>8</v>
      </c>
      <c r="IP39" s="68">
        <f t="shared" si="10"/>
        <v>12</v>
      </c>
      <c r="IQ39" s="68">
        <f t="shared" si="10"/>
        <v>5</v>
      </c>
      <c r="IR39" s="68">
        <f t="shared" si="10"/>
        <v>8</v>
      </c>
      <c r="IS39" s="68">
        <f t="shared" si="10"/>
        <v>12</v>
      </c>
      <c r="IT39" s="68">
        <f t="shared" si="10"/>
        <v>5</v>
      </c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</row>
    <row r="40" spans="1:293" ht="15.75" customHeight="1" x14ac:dyDescent="0.25">
      <c r="A40" s="99" t="s">
        <v>839</v>
      </c>
      <c r="B40" s="100"/>
      <c r="C40" s="10">
        <f t="shared" ref="C40:AH40" si="11">C39/25%</f>
        <v>40</v>
      </c>
      <c r="D40" s="10">
        <f t="shared" si="11"/>
        <v>32</v>
      </c>
      <c r="E40" s="10">
        <f t="shared" si="11"/>
        <v>28</v>
      </c>
      <c r="F40" s="10">
        <f t="shared" si="11"/>
        <v>40</v>
      </c>
      <c r="G40" s="10">
        <f t="shared" si="11"/>
        <v>32</v>
      </c>
      <c r="H40" s="10">
        <f t="shared" si="11"/>
        <v>28</v>
      </c>
      <c r="I40" s="10">
        <f t="shared" si="11"/>
        <v>40</v>
      </c>
      <c r="J40" s="10">
        <f t="shared" si="11"/>
        <v>32</v>
      </c>
      <c r="K40" s="10">
        <f t="shared" si="11"/>
        <v>28</v>
      </c>
      <c r="L40" s="10">
        <f t="shared" si="11"/>
        <v>40</v>
      </c>
      <c r="M40" s="10">
        <f t="shared" si="11"/>
        <v>32</v>
      </c>
      <c r="N40" s="10">
        <f t="shared" si="11"/>
        <v>28</v>
      </c>
      <c r="O40" s="10">
        <f t="shared" si="11"/>
        <v>40</v>
      </c>
      <c r="P40" s="10">
        <f t="shared" si="11"/>
        <v>32</v>
      </c>
      <c r="Q40" s="10">
        <f t="shared" si="11"/>
        <v>28</v>
      </c>
      <c r="R40" s="10">
        <f t="shared" si="11"/>
        <v>40</v>
      </c>
      <c r="S40" s="10">
        <f t="shared" si="11"/>
        <v>32</v>
      </c>
      <c r="T40" s="10">
        <f t="shared" si="11"/>
        <v>28</v>
      </c>
      <c r="U40" s="10">
        <f t="shared" si="11"/>
        <v>40</v>
      </c>
      <c r="V40" s="10">
        <f t="shared" si="11"/>
        <v>32</v>
      </c>
      <c r="W40" s="10">
        <f t="shared" si="11"/>
        <v>28</v>
      </c>
      <c r="X40" s="10">
        <f t="shared" si="11"/>
        <v>32</v>
      </c>
      <c r="Y40" s="10">
        <f t="shared" si="11"/>
        <v>52</v>
      </c>
      <c r="Z40" s="10">
        <f t="shared" si="11"/>
        <v>16</v>
      </c>
      <c r="AA40" s="10">
        <f t="shared" si="11"/>
        <v>32</v>
      </c>
      <c r="AB40" s="10">
        <f t="shared" si="11"/>
        <v>52</v>
      </c>
      <c r="AC40" s="10">
        <f t="shared" si="11"/>
        <v>16</v>
      </c>
      <c r="AD40" s="10">
        <f t="shared" si="11"/>
        <v>32</v>
      </c>
      <c r="AE40" s="10">
        <f t="shared" si="11"/>
        <v>52</v>
      </c>
      <c r="AF40" s="10">
        <f t="shared" si="11"/>
        <v>16</v>
      </c>
      <c r="AG40" s="10">
        <f t="shared" si="11"/>
        <v>32</v>
      </c>
      <c r="AH40" s="10">
        <f t="shared" si="11"/>
        <v>52</v>
      </c>
      <c r="AI40" s="10">
        <f t="shared" ref="AI40:BN40" si="12">AI39/25%</f>
        <v>16</v>
      </c>
      <c r="AJ40" s="10">
        <f t="shared" si="12"/>
        <v>32</v>
      </c>
      <c r="AK40" s="10">
        <f t="shared" si="12"/>
        <v>52</v>
      </c>
      <c r="AL40" s="10">
        <f t="shared" si="12"/>
        <v>16</v>
      </c>
      <c r="AM40" s="10">
        <f t="shared" si="12"/>
        <v>32</v>
      </c>
      <c r="AN40" s="10">
        <f t="shared" si="12"/>
        <v>52</v>
      </c>
      <c r="AO40" s="10">
        <f t="shared" si="12"/>
        <v>16</v>
      </c>
      <c r="AP40" s="10">
        <f t="shared" si="12"/>
        <v>32</v>
      </c>
      <c r="AQ40" s="10">
        <f t="shared" si="12"/>
        <v>52</v>
      </c>
      <c r="AR40" s="10">
        <f t="shared" si="12"/>
        <v>16</v>
      </c>
      <c r="AS40" s="10">
        <f t="shared" si="12"/>
        <v>32</v>
      </c>
      <c r="AT40" s="10">
        <f t="shared" si="12"/>
        <v>52</v>
      </c>
      <c r="AU40" s="10">
        <f t="shared" si="12"/>
        <v>16</v>
      </c>
      <c r="AV40" s="10">
        <f t="shared" si="12"/>
        <v>32</v>
      </c>
      <c r="AW40" s="10">
        <f t="shared" si="12"/>
        <v>52</v>
      </c>
      <c r="AX40" s="10">
        <f t="shared" si="12"/>
        <v>16</v>
      </c>
      <c r="AY40" s="10">
        <f t="shared" si="12"/>
        <v>32</v>
      </c>
      <c r="AZ40" s="10">
        <f t="shared" si="12"/>
        <v>52</v>
      </c>
      <c r="BA40" s="10">
        <f t="shared" si="12"/>
        <v>16</v>
      </c>
      <c r="BB40" s="10">
        <f t="shared" si="12"/>
        <v>32</v>
      </c>
      <c r="BC40" s="10">
        <f t="shared" si="12"/>
        <v>52</v>
      </c>
      <c r="BD40" s="10">
        <f t="shared" si="12"/>
        <v>16</v>
      </c>
      <c r="BE40" s="10">
        <f t="shared" si="12"/>
        <v>32</v>
      </c>
      <c r="BF40" s="10">
        <f t="shared" si="12"/>
        <v>52</v>
      </c>
      <c r="BG40" s="10">
        <f t="shared" si="12"/>
        <v>16</v>
      </c>
      <c r="BH40" s="10">
        <f t="shared" si="12"/>
        <v>32</v>
      </c>
      <c r="BI40" s="10">
        <f t="shared" si="12"/>
        <v>52</v>
      </c>
      <c r="BJ40" s="10">
        <f t="shared" si="12"/>
        <v>16</v>
      </c>
      <c r="BK40" s="10">
        <f t="shared" si="12"/>
        <v>32</v>
      </c>
      <c r="BL40" s="10">
        <f t="shared" si="12"/>
        <v>52</v>
      </c>
      <c r="BM40" s="10">
        <f t="shared" si="12"/>
        <v>16</v>
      </c>
      <c r="BN40" s="10">
        <f t="shared" si="12"/>
        <v>32</v>
      </c>
      <c r="BO40" s="10">
        <f t="shared" ref="BO40:CT40" si="13">BO39/25%</f>
        <v>52</v>
      </c>
      <c r="BP40" s="10">
        <f t="shared" si="13"/>
        <v>16</v>
      </c>
      <c r="BQ40" s="10">
        <f t="shared" si="13"/>
        <v>32</v>
      </c>
      <c r="BR40" s="10">
        <f t="shared" si="13"/>
        <v>52</v>
      </c>
      <c r="BS40" s="10">
        <f t="shared" si="13"/>
        <v>16</v>
      </c>
      <c r="BT40" s="10">
        <f t="shared" si="13"/>
        <v>32</v>
      </c>
      <c r="BU40" s="10">
        <f t="shared" si="13"/>
        <v>52</v>
      </c>
      <c r="BV40" s="10">
        <f t="shared" si="13"/>
        <v>16</v>
      </c>
      <c r="BW40" s="10">
        <f t="shared" si="13"/>
        <v>32</v>
      </c>
      <c r="BX40" s="10">
        <f t="shared" si="13"/>
        <v>52</v>
      </c>
      <c r="BY40" s="10">
        <f t="shared" si="13"/>
        <v>16</v>
      </c>
      <c r="BZ40" s="10">
        <f t="shared" si="13"/>
        <v>32</v>
      </c>
      <c r="CA40" s="10">
        <f t="shared" si="13"/>
        <v>52</v>
      </c>
      <c r="CB40" s="10">
        <f t="shared" si="13"/>
        <v>16</v>
      </c>
      <c r="CC40" s="10">
        <f t="shared" si="13"/>
        <v>32</v>
      </c>
      <c r="CD40" s="10">
        <f t="shared" si="13"/>
        <v>52</v>
      </c>
      <c r="CE40" s="10">
        <f t="shared" si="13"/>
        <v>16</v>
      </c>
      <c r="CF40" s="10">
        <f t="shared" si="13"/>
        <v>32</v>
      </c>
      <c r="CG40" s="10">
        <f t="shared" si="13"/>
        <v>52</v>
      </c>
      <c r="CH40" s="10">
        <f t="shared" si="13"/>
        <v>16</v>
      </c>
      <c r="CI40" s="10">
        <f t="shared" si="13"/>
        <v>32</v>
      </c>
      <c r="CJ40" s="10">
        <f t="shared" si="13"/>
        <v>52</v>
      </c>
      <c r="CK40" s="10">
        <f t="shared" si="13"/>
        <v>16</v>
      </c>
      <c r="CL40" s="10">
        <f t="shared" si="13"/>
        <v>32</v>
      </c>
      <c r="CM40" s="10">
        <f t="shared" si="13"/>
        <v>52</v>
      </c>
      <c r="CN40" s="10">
        <f t="shared" si="13"/>
        <v>16</v>
      </c>
      <c r="CO40" s="10">
        <f t="shared" si="13"/>
        <v>32</v>
      </c>
      <c r="CP40" s="10">
        <f t="shared" si="13"/>
        <v>52</v>
      </c>
      <c r="CQ40" s="10">
        <f t="shared" si="13"/>
        <v>16</v>
      </c>
      <c r="CR40" s="10">
        <f t="shared" si="13"/>
        <v>32</v>
      </c>
      <c r="CS40" s="10">
        <f t="shared" si="13"/>
        <v>52</v>
      </c>
      <c r="CT40" s="10">
        <f t="shared" si="13"/>
        <v>16</v>
      </c>
      <c r="CU40" s="10">
        <f t="shared" ref="CU40:DX40" si="14">CU39/25%</f>
        <v>32</v>
      </c>
      <c r="CV40" s="10">
        <f t="shared" si="14"/>
        <v>52</v>
      </c>
      <c r="CW40" s="10">
        <f t="shared" si="14"/>
        <v>16</v>
      </c>
      <c r="CX40" s="10">
        <f t="shared" si="14"/>
        <v>32</v>
      </c>
      <c r="CY40" s="10">
        <f t="shared" si="14"/>
        <v>52</v>
      </c>
      <c r="CZ40" s="10">
        <f t="shared" si="14"/>
        <v>16</v>
      </c>
      <c r="DA40" s="10">
        <f t="shared" si="14"/>
        <v>32</v>
      </c>
      <c r="DB40" s="10">
        <f t="shared" si="14"/>
        <v>52</v>
      </c>
      <c r="DC40" s="10">
        <f t="shared" si="14"/>
        <v>16</v>
      </c>
      <c r="DD40" s="10">
        <f t="shared" si="14"/>
        <v>44</v>
      </c>
      <c r="DE40" s="10">
        <f t="shared" si="14"/>
        <v>36</v>
      </c>
      <c r="DF40" s="10">
        <f t="shared" si="14"/>
        <v>20</v>
      </c>
      <c r="DG40" s="10">
        <f t="shared" si="14"/>
        <v>44</v>
      </c>
      <c r="DH40" s="10">
        <f t="shared" si="14"/>
        <v>36</v>
      </c>
      <c r="DI40" s="10">
        <f t="shared" si="14"/>
        <v>20</v>
      </c>
      <c r="DJ40" s="10">
        <f t="shared" si="14"/>
        <v>44</v>
      </c>
      <c r="DK40" s="10">
        <f t="shared" si="14"/>
        <v>36</v>
      </c>
      <c r="DL40" s="10">
        <f t="shared" si="14"/>
        <v>20</v>
      </c>
      <c r="DM40" s="10">
        <f t="shared" si="14"/>
        <v>44</v>
      </c>
      <c r="DN40" s="10">
        <f t="shared" si="14"/>
        <v>36</v>
      </c>
      <c r="DO40" s="10">
        <f t="shared" si="14"/>
        <v>20</v>
      </c>
      <c r="DP40" s="10">
        <f t="shared" si="14"/>
        <v>44</v>
      </c>
      <c r="DQ40" s="10">
        <f t="shared" si="14"/>
        <v>36</v>
      </c>
      <c r="DR40" s="10">
        <f t="shared" si="14"/>
        <v>20</v>
      </c>
      <c r="DS40" s="10">
        <f t="shared" si="14"/>
        <v>44</v>
      </c>
      <c r="DT40" s="10">
        <f t="shared" si="14"/>
        <v>36</v>
      </c>
      <c r="DU40" s="10">
        <f t="shared" si="14"/>
        <v>20</v>
      </c>
      <c r="DV40" s="10">
        <f t="shared" si="14"/>
        <v>44</v>
      </c>
      <c r="DW40" s="10">
        <f t="shared" si="14"/>
        <v>36</v>
      </c>
      <c r="DX40" s="10">
        <f t="shared" si="14"/>
        <v>20</v>
      </c>
      <c r="DY40" s="10">
        <f t="shared" ref="DY40:EA40" si="15">DY39/25%</f>
        <v>48</v>
      </c>
      <c r="DZ40" s="10">
        <f t="shared" si="15"/>
        <v>36</v>
      </c>
      <c r="EA40" s="10">
        <f t="shared" si="15"/>
        <v>16</v>
      </c>
      <c r="EB40" s="10">
        <f t="shared" ref="EB40:GM40" si="16">EB39/25%</f>
        <v>48</v>
      </c>
      <c r="EC40" s="10">
        <f t="shared" si="16"/>
        <v>36</v>
      </c>
      <c r="ED40" s="10">
        <f t="shared" si="16"/>
        <v>16</v>
      </c>
      <c r="EE40" s="10">
        <f t="shared" si="16"/>
        <v>48</v>
      </c>
      <c r="EF40" s="10">
        <f t="shared" si="16"/>
        <v>36</v>
      </c>
      <c r="EG40" s="10">
        <f t="shared" si="16"/>
        <v>16</v>
      </c>
      <c r="EH40" s="10">
        <f t="shared" si="16"/>
        <v>48</v>
      </c>
      <c r="EI40" s="10">
        <f t="shared" si="16"/>
        <v>36</v>
      </c>
      <c r="EJ40" s="10">
        <f t="shared" si="16"/>
        <v>16</v>
      </c>
      <c r="EK40" s="10">
        <f t="shared" si="16"/>
        <v>48</v>
      </c>
      <c r="EL40" s="10">
        <f t="shared" si="16"/>
        <v>36</v>
      </c>
      <c r="EM40" s="10">
        <f t="shared" si="16"/>
        <v>16</v>
      </c>
      <c r="EN40" s="10">
        <f t="shared" si="16"/>
        <v>48</v>
      </c>
      <c r="EO40" s="10">
        <f t="shared" si="16"/>
        <v>36</v>
      </c>
      <c r="EP40" s="10">
        <f t="shared" si="16"/>
        <v>16</v>
      </c>
      <c r="EQ40" s="10">
        <f t="shared" si="16"/>
        <v>48</v>
      </c>
      <c r="ER40" s="10">
        <f t="shared" si="16"/>
        <v>36</v>
      </c>
      <c r="ES40" s="10">
        <f t="shared" si="16"/>
        <v>16</v>
      </c>
      <c r="ET40" s="10">
        <f t="shared" si="16"/>
        <v>48</v>
      </c>
      <c r="EU40" s="10">
        <f t="shared" si="16"/>
        <v>36</v>
      </c>
      <c r="EV40" s="10">
        <f t="shared" si="16"/>
        <v>16</v>
      </c>
      <c r="EW40" s="10">
        <f t="shared" si="16"/>
        <v>48</v>
      </c>
      <c r="EX40" s="10">
        <f t="shared" si="16"/>
        <v>36</v>
      </c>
      <c r="EY40" s="10">
        <f t="shared" si="16"/>
        <v>16</v>
      </c>
      <c r="EZ40" s="10">
        <f t="shared" si="16"/>
        <v>48</v>
      </c>
      <c r="FA40" s="10">
        <f t="shared" si="16"/>
        <v>36</v>
      </c>
      <c r="FB40" s="10">
        <f t="shared" si="16"/>
        <v>16</v>
      </c>
      <c r="FC40" s="10">
        <f t="shared" si="16"/>
        <v>48</v>
      </c>
      <c r="FD40" s="10">
        <f t="shared" si="16"/>
        <v>36</v>
      </c>
      <c r="FE40" s="10">
        <f t="shared" si="16"/>
        <v>16</v>
      </c>
      <c r="FF40" s="10">
        <f t="shared" si="16"/>
        <v>48</v>
      </c>
      <c r="FG40" s="10">
        <f t="shared" si="16"/>
        <v>36</v>
      </c>
      <c r="FH40" s="10">
        <f t="shared" si="16"/>
        <v>16</v>
      </c>
      <c r="FI40" s="10">
        <f t="shared" si="16"/>
        <v>48</v>
      </c>
      <c r="FJ40" s="10">
        <f t="shared" si="16"/>
        <v>36</v>
      </c>
      <c r="FK40" s="10">
        <f t="shared" si="16"/>
        <v>16</v>
      </c>
      <c r="FL40" s="10">
        <f t="shared" si="16"/>
        <v>48</v>
      </c>
      <c r="FM40" s="10">
        <f t="shared" si="16"/>
        <v>36</v>
      </c>
      <c r="FN40" s="10">
        <f t="shared" si="16"/>
        <v>16</v>
      </c>
      <c r="FO40" s="10">
        <f t="shared" si="16"/>
        <v>48</v>
      </c>
      <c r="FP40" s="10">
        <f t="shared" si="16"/>
        <v>36</v>
      </c>
      <c r="FQ40" s="10">
        <f t="shared" si="16"/>
        <v>16</v>
      </c>
      <c r="FR40" s="10">
        <f t="shared" si="16"/>
        <v>48</v>
      </c>
      <c r="FS40" s="10">
        <f t="shared" si="16"/>
        <v>36</v>
      </c>
      <c r="FT40" s="10">
        <f t="shared" si="16"/>
        <v>16</v>
      </c>
      <c r="FU40" s="10">
        <f t="shared" si="16"/>
        <v>48</v>
      </c>
      <c r="FV40" s="10">
        <f t="shared" si="16"/>
        <v>36</v>
      </c>
      <c r="FW40" s="10">
        <f t="shared" si="16"/>
        <v>16</v>
      </c>
      <c r="FX40" s="10">
        <f t="shared" si="16"/>
        <v>48</v>
      </c>
      <c r="FY40" s="10">
        <f t="shared" si="16"/>
        <v>36</v>
      </c>
      <c r="FZ40" s="10">
        <f t="shared" si="16"/>
        <v>16</v>
      </c>
      <c r="GA40" s="10">
        <f t="shared" si="16"/>
        <v>48</v>
      </c>
      <c r="GB40" s="10">
        <f t="shared" si="16"/>
        <v>36</v>
      </c>
      <c r="GC40" s="10">
        <f t="shared" si="16"/>
        <v>16</v>
      </c>
      <c r="GD40" s="10">
        <f t="shared" si="16"/>
        <v>48</v>
      </c>
      <c r="GE40" s="10">
        <f t="shared" si="16"/>
        <v>36</v>
      </c>
      <c r="GF40" s="10">
        <f t="shared" si="16"/>
        <v>16</v>
      </c>
      <c r="GG40" s="10">
        <f t="shared" si="16"/>
        <v>48</v>
      </c>
      <c r="GH40" s="10">
        <f t="shared" si="16"/>
        <v>36</v>
      </c>
      <c r="GI40" s="10">
        <f t="shared" si="16"/>
        <v>16</v>
      </c>
      <c r="GJ40" s="10">
        <f t="shared" si="16"/>
        <v>48</v>
      </c>
      <c r="GK40" s="10">
        <f t="shared" si="16"/>
        <v>36</v>
      </c>
      <c r="GL40" s="10">
        <f t="shared" si="16"/>
        <v>16</v>
      </c>
      <c r="GM40" s="10">
        <f t="shared" si="16"/>
        <v>48</v>
      </c>
      <c r="GN40" s="10">
        <f t="shared" ref="GN40:IB40" si="17">GN39/25%</f>
        <v>36</v>
      </c>
      <c r="GO40" s="10">
        <f t="shared" si="17"/>
        <v>16</v>
      </c>
      <c r="GP40" s="10">
        <f t="shared" si="17"/>
        <v>48</v>
      </c>
      <c r="GQ40" s="10">
        <f t="shared" si="17"/>
        <v>36</v>
      </c>
      <c r="GR40" s="10">
        <f t="shared" si="17"/>
        <v>16</v>
      </c>
      <c r="GS40" s="10">
        <f t="shared" si="17"/>
        <v>48</v>
      </c>
      <c r="GT40" s="10">
        <f t="shared" si="17"/>
        <v>36</v>
      </c>
      <c r="GU40" s="10">
        <f t="shared" si="17"/>
        <v>16</v>
      </c>
      <c r="GV40" s="10">
        <f t="shared" si="17"/>
        <v>48</v>
      </c>
      <c r="GW40" s="10">
        <f t="shared" si="17"/>
        <v>36</v>
      </c>
      <c r="GX40" s="10">
        <f t="shared" si="17"/>
        <v>16</v>
      </c>
      <c r="GY40" s="10">
        <f t="shared" si="17"/>
        <v>48</v>
      </c>
      <c r="GZ40" s="10">
        <f t="shared" si="17"/>
        <v>36</v>
      </c>
      <c r="HA40" s="10">
        <f t="shared" si="17"/>
        <v>16</v>
      </c>
      <c r="HB40" s="10">
        <f t="shared" si="17"/>
        <v>48</v>
      </c>
      <c r="HC40" s="10">
        <f t="shared" si="17"/>
        <v>36</v>
      </c>
      <c r="HD40" s="10">
        <f t="shared" si="17"/>
        <v>16</v>
      </c>
      <c r="HE40" s="10">
        <f t="shared" si="17"/>
        <v>48</v>
      </c>
      <c r="HF40" s="10">
        <f t="shared" si="17"/>
        <v>36</v>
      </c>
      <c r="HG40" s="10">
        <f t="shared" si="17"/>
        <v>16</v>
      </c>
      <c r="HH40" s="10">
        <f t="shared" si="17"/>
        <v>48</v>
      </c>
      <c r="HI40" s="10">
        <f t="shared" si="17"/>
        <v>36</v>
      </c>
      <c r="HJ40" s="10">
        <f t="shared" si="17"/>
        <v>16</v>
      </c>
      <c r="HK40" s="10">
        <f t="shared" si="17"/>
        <v>48</v>
      </c>
      <c r="HL40" s="10">
        <f t="shared" si="17"/>
        <v>36</v>
      </c>
      <c r="HM40" s="10">
        <f t="shared" si="17"/>
        <v>16</v>
      </c>
      <c r="HN40" s="10">
        <f t="shared" si="17"/>
        <v>48</v>
      </c>
      <c r="HO40" s="10">
        <f t="shared" si="17"/>
        <v>36</v>
      </c>
      <c r="HP40" s="10">
        <f t="shared" si="17"/>
        <v>16</v>
      </c>
      <c r="HQ40" s="10">
        <f t="shared" si="17"/>
        <v>48</v>
      </c>
      <c r="HR40" s="10">
        <f t="shared" si="17"/>
        <v>36</v>
      </c>
      <c r="HS40" s="10">
        <f t="shared" si="17"/>
        <v>16</v>
      </c>
      <c r="HT40" s="10">
        <f t="shared" si="17"/>
        <v>48</v>
      </c>
      <c r="HU40" s="10">
        <f t="shared" si="17"/>
        <v>36</v>
      </c>
      <c r="HV40" s="10">
        <f t="shared" si="17"/>
        <v>16</v>
      </c>
      <c r="HW40" s="10">
        <f t="shared" si="17"/>
        <v>48</v>
      </c>
      <c r="HX40" s="10">
        <f t="shared" si="17"/>
        <v>36</v>
      </c>
      <c r="HY40" s="10">
        <f t="shared" si="17"/>
        <v>16</v>
      </c>
      <c r="HZ40" s="10">
        <f t="shared" si="17"/>
        <v>48</v>
      </c>
      <c r="IA40" s="10">
        <f t="shared" si="17"/>
        <v>36</v>
      </c>
      <c r="IB40" s="10">
        <f t="shared" si="17"/>
        <v>16</v>
      </c>
      <c r="IC40" s="10">
        <f t="shared" ref="IC40:IE40" si="18">IC39/25%</f>
        <v>32</v>
      </c>
      <c r="ID40" s="10">
        <f t="shared" si="18"/>
        <v>48</v>
      </c>
      <c r="IE40" s="10">
        <f t="shared" si="18"/>
        <v>20</v>
      </c>
      <c r="IF40" s="10">
        <f t="shared" ref="IF40:IT40" si="19">IF39/25%</f>
        <v>32</v>
      </c>
      <c r="IG40" s="10">
        <f t="shared" si="19"/>
        <v>48</v>
      </c>
      <c r="IH40" s="10">
        <f t="shared" si="19"/>
        <v>20</v>
      </c>
      <c r="II40" s="10">
        <f t="shared" si="19"/>
        <v>32</v>
      </c>
      <c r="IJ40" s="10">
        <f t="shared" si="19"/>
        <v>48</v>
      </c>
      <c r="IK40" s="10">
        <f t="shared" si="19"/>
        <v>20</v>
      </c>
      <c r="IL40" s="10">
        <f t="shared" si="19"/>
        <v>32</v>
      </c>
      <c r="IM40" s="10">
        <f t="shared" si="19"/>
        <v>48</v>
      </c>
      <c r="IN40" s="10">
        <f t="shared" si="19"/>
        <v>20</v>
      </c>
      <c r="IO40" s="10">
        <f t="shared" si="19"/>
        <v>32</v>
      </c>
      <c r="IP40" s="10">
        <f t="shared" si="19"/>
        <v>48</v>
      </c>
      <c r="IQ40" s="10">
        <f t="shared" si="19"/>
        <v>20</v>
      </c>
      <c r="IR40" s="10">
        <f t="shared" si="19"/>
        <v>32</v>
      </c>
      <c r="IS40" s="10">
        <f t="shared" si="19"/>
        <v>48</v>
      </c>
      <c r="IT40" s="10">
        <f t="shared" si="19"/>
        <v>20</v>
      </c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</row>
    <row r="41" spans="1:293" ht="15.75" x14ac:dyDescent="0.25">
      <c r="A41" t="s">
        <v>1462</v>
      </c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</row>
    <row r="42" spans="1:293" ht="15.75" x14ac:dyDescent="0.25">
      <c r="B42" s="69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</row>
    <row r="43" spans="1:293" ht="15.75" x14ac:dyDescent="0.25">
      <c r="B43" s="28" t="s">
        <v>810</v>
      </c>
      <c r="C43" s="24" t="s">
        <v>804</v>
      </c>
      <c r="D43" s="36">
        <f>E43/100*25</f>
        <v>10</v>
      </c>
      <c r="E43" s="33">
        <f>(C40+F40+I40+L40+O40+R40+U40)/7</f>
        <v>40</v>
      </c>
      <c r="F43" s="31"/>
      <c r="G43" s="31"/>
      <c r="H43" s="31"/>
      <c r="I43" s="31"/>
      <c r="J43" s="31"/>
      <c r="K43" s="31"/>
      <c r="L43" s="31"/>
      <c r="M43" s="31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</row>
    <row r="44" spans="1:293" ht="15.75" x14ac:dyDescent="0.25">
      <c r="B44" s="28" t="s">
        <v>811</v>
      </c>
      <c r="C44" s="24" t="s">
        <v>804</v>
      </c>
      <c r="D44" s="36">
        <f>E44/100*25</f>
        <v>8</v>
      </c>
      <c r="E44" s="33">
        <f>(D40+G40+J40+M40+P40+S40+V40)/7</f>
        <v>32</v>
      </c>
      <c r="F44" s="31"/>
      <c r="G44" s="31"/>
      <c r="H44" s="31"/>
      <c r="I44" s="31"/>
      <c r="J44" s="31"/>
      <c r="K44" s="31"/>
      <c r="L44" s="31"/>
      <c r="M44" s="31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</row>
    <row r="45" spans="1:293" ht="15.75" x14ac:dyDescent="0.25">
      <c r="B45" s="28" t="s">
        <v>812</v>
      </c>
      <c r="C45" s="24" t="s">
        <v>804</v>
      </c>
      <c r="D45" s="36">
        <f>E45/100*25</f>
        <v>7.0000000000000009</v>
      </c>
      <c r="E45" s="33">
        <f>(E40+H40+K40+N40+Q40+T40+W40)/7</f>
        <v>28</v>
      </c>
      <c r="F45" s="31"/>
      <c r="G45" s="31"/>
      <c r="H45" s="31"/>
      <c r="I45" s="31"/>
      <c r="J45" s="31"/>
      <c r="K45" s="31"/>
      <c r="L45" s="31"/>
      <c r="M45" s="31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</row>
    <row r="46" spans="1:293" ht="15.75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</row>
    <row r="47" spans="1:293" ht="15.75" x14ac:dyDescent="0.25">
      <c r="B47" s="28"/>
      <c r="C47" s="24"/>
      <c r="D47" s="120" t="s">
        <v>56</v>
      </c>
      <c r="E47" s="121"/>
      <c r="F47" s="80" t="s">
        <v>3</v>
      </c>
      <c r="G47" s="81"/>
      <c r="H47" s="82" t="s">
        <v>714</v>
      </c>
      <c r="I47" s="83"/>
      <c r="J47" s="82" t="s">
        <v>331</v>
      </c>
      <c r="K47" s="83"/>
      <c r="L47" s="31"/>
      <c r="M47" s="31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</row>
    <row r="48" spans="1:293" x14ac:dyDescent="0.25">
      <c r="B48" s="28" t="s">
        <v>810</v>
      </c>
      <c r="C48" s="24" t="s">
        <v>805</v>
      </c>
      <c r="D48" s="36">
        <f>E48/100*25</f>
        <v>8</v>
      </c>
      <c r="E48" s="33">
        <f>(X40+AA40+AD40+AG40+AJ40+AM40+AP40)/7</f>
        <v>32</v>
      </c>
      <c r="F48" s="24">
        <f>G48/100*25</f>
        <v>8</v>
      </c>
      <c r="G48" s="33">
        <f>(AS40+AV40+AY40+BB40+BE40+BH40+BK40)/7</f>
        <v>32</v>
      </c>
      <c r="H48" s="24">
        <f>I48/100*25</f>
        <v>8</v>
      </c>
      <c r="I48" s="33">
        <f>(BN40+BQ40+BT40+BW40+BZ40+CC40+CF40)/7</f>
        <v>32</v>
      </c>
      <c r="J48" s="24">
        <f>K48/100*25</f>
        <v>8</v>
      </c>
      <c r="K48" s="33">
        <f>(CI40+CL40+CO40+CR40+CU40+CX40+DA40)/7</f>
        <v>32</v>
      </c>
      <c r="L48" s="31"/>
      <c r="M48" s="31"/>
    </row>
    <row r="49" spans="2:13" x14ac:dyDescent="0.25">
      <c r="B49" s="28" t="s">
        <v>811</v>
      </c>
      <c r="C49" s="24" t="s">
        <v>805</v>
      </c>
      <c r="D49" s="36">
        <f>E49/100*25</f>
        <v>13</v>
      </c>
      <c r="E49" s="33">
        <f>(Y40+AB40+AE40+AH40+AK40+AN40+AQ40)/7</f>
        <v>52</v>
      </c>
      <c r="F49" s="24">
        <f>G49/100*25</f>
        <v>13</v>
      </c>
      <c r="G49" s="33">
        <f>(AT40+AW40+AZ40+BC40+BF40+BI40+BL40)/7</f>
        <v>52</v>
      </c>
      <c r="H49" s="24">
        <f>I49/100*25</f>
        <v>13</v>
      </c>
      <c r="I49" s="33">
        <f>(BO40+BR40+BU40+BX40+CA40+CD40+CG40)/7</f>
        <v>52</v>
      </c>
      <c r="J49" s="24">
        <f>K49/100*25</f>
        <v>13</v>
      </c>
      <c r="K49" s="33">
        <f>(CJ40+CM40+CP40+CS40+CV40+CY40+DB40)/7</f>
        <v>52</v>
      </c>
      <c r="L49" s="31"/>
      <c r="M49" s="31"/>
    </row>
    <row r="50" spans="2:13" x14ac:dyDescent="0.25">
      <c r="B50" s="28" t="s">
        <v>812</v>
      </c>
      <c r="C50" s="24" t="s">
        <v>805</v>
      </c>
      <c r="D50" s="36">
        <f>E50/100*25</f>
        <v>4</v>
      </c>
      <c r="E50" s="33">
        <f>(Z40+AC40+AF40+AI40+AL40+AO40+AR40)/7</f>
        <v>16</v>
      </c>
      <c r="F50" s="24">
        <f>G50/100*25</f>
        <v>4</v>
      </c>
      <c r="G50" s="33">
        <f>(AU40+AX40+BA40+BD40+BG40+BJ40+BM40)/7</f>
        <v>16</v>
      </c>
      <c r="H50" s="24">
        <f>I50/100*25</f>
        <v>4</v>
      </c>
      <c r="I50" s="33">
        <f>(BP40+BS40+BV40+BY40+CB40+CE40+CH40)/7</f>
        <v>16</v>
      </c>
      <c r="J50" s="24">
        <f>K50/100*25</f>
        <v>4</v>
      </c>
      <c r="K50" s="33">
        <f>(CK40+CN40+CQ40+CT40+CW40+CZ40+DC40)/7</f>
        <v>16</v>
      </c>
      <c r="L50" s="31"/>
      <c r="M50" s="31"/>
    </row>
    <row r="51" spans="2:13" x14ac:dyDescent="0.25">
      <c r="B51" s="28"/>
      <c r="C51" s="24"/>
      <c r="D51" s="35">
        <f t="shared" ref="D51:I51" si="20">SUM(D48:D50)</f>
        <v>25</v>
      </c>
      <c r="E51" s="35">
        <f t="shared" si="20"/>
        <v>100</v>
      </c>
      <c r="F51" s="34">
        <f t="shared" si="20"/>
        <v>25</v>
      </c>
      <c r="G51" s="34">
        <f t="shared" si="20"/>
        <v>100</v>
      </c>
      <c r="H51" s="34">
        <f t="shared" si="20"/>
        <v>25</v>
      </c>
      <c r="I51" s="34">
        <f t="shared" si="20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ht="44.45" customHeight="1" x14ac:dyDescent="0.25">
      <c r="B52" s="28" t="s">
        <v>810</v>
      </c>
      <c r="C52" s="24" t="s">
        <v>806</v>
      </c>
      <c r="D52" s="36">
        <f>E52/100*25</f>
        <v>11</v>
      </c>
      <c r="E52" s="33">
        <f>(DD40+DG40+DJ40+DM40+DP40+DS40+DV40)/7</f>
        <v>44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811</v>
      </c>
      <c r="C53" s="24" t="s">
        <v>806</v>
      </c>
      <c r="D53" s="36">
        <f>E53/100*25</f>
        <v>9</v>
      </c>
      <c r="E53" s="33">
        <f>(DE40+DH40+DK40+DN40+DQ40+DT40+DW40)/7</f>
        <v>36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812</v>
      </c>
      <c r="C54" s="24" t="s">
        <v>806</v>
      </c>
      <c r="D54" s="36">
        <f>E54/100*25</f>
        <v>5</v>
      </c>
      <c r="E54" s="33">
        <f>(DF40+DI40+DL40+DO40+DR40+DU40+DX40)/7</f>
        <v>20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22" t="s">
        <v>159</v>
      </c>
      <c r="E56" s="122"/>
      <c r="F56" s="77" t="s">
        <v>116</v>
      </c>
      <c r="G56" s="78"/>
      <c r="H56" s="82" t="s">
        <v>174</v>
      </c>
      <c r="I56" s="83"/>
      <c r="J56" s="113" t="s">
        <v>186</v>
      </c>
      <c r="K56" s="113"/>
      <c r="L56" s="113" t="s">
        <v>117</v>
      </c>
      <c r="M56" s="113"/>
    </row>
    <row r="57" spans="2:13" x14ac:dyDescent="0.25">
      <c r="B57" s="28" t="s">
        <v>810</v>
      </c>
      <c r="C57" s="24" t="s">
        <v>807</v>
      </c>
      <c r="D57" s="36">
        <f>E57/100*25</f>
        <v>12</v>
      </c>
      <c r="E57" s="33">
        <f>(DY40+EB40+EE40+EH40+EK40+EN40+EQ40)/7</f>
        <v>48</v>
      </c>
      <c r="F57" s="24">
        <f>G57/100*25</f>
        <v>12</v>
      </c>
      <c r="G57" s="33">
        <f>(ET40+EW40+EZ40+FC40+FF40+FI40+FL40)/7</f>
        <v>48</v>
      </c>
      <c r="H57" s="24">
        <f>I57/100*25</f>
        <v>12</v>
      </c>
      <c r="I57" s="33">
        <f>(FO40+FR40+FU40+FX40+GA40+GD40+GG40)/7</f>
        <v>48</v>
      </c>
      <c r="J57" s="24">
        <f>K57/100*25</f>
        <v>12</v>
      </c>
      <c r="K57" s="33">
        <f>(GJ40+GM40+GP40+GS40+GV40+GY40+HB40)/7</f>
        <v>48</v>
      </c>
      <c r="L57" s="24">
        <f>M57/100*25</f>
        <v>12</v>
      </c>
      <c r="M57" s="33">
        <f>(HE40+HH40+HK40+HN40+HQ40+HT40+HW40)/7</f>
        <v>48</v>
      </c>
    </row>
    <row r="58" spans="2:13" x14ac:dyDescent="0.25">
      <c r="B58" s="28" t="s">
        <v>811</v>
      </c>
      <c r="C58" s="24" t="s">
        <v>807</v>
      </c>
      <c r="D58" s="36">
        <f>E58/100*25</f>
        <v>9</v>
      </c>
      <c r="E58" s="33">
        <f>(DZ40+EC40+EF40+EI40+EL40+EO40+ER40)/7</f>
        <v>36</v>
      </c>
      <c r="F58" s="24">
        <f>G58/100*25</f>
        <v>9</v>
      </c>
      <c r="G58" s="33">
        <f>(EU40+EX40+FA40+FD40+FG40+FJ40+FM40)/7</f>
        <v>36</v>
      </c>
      <c r="H58" s="24">
        <f>I58/100*25</f>
        <v>9</v>
      </c>
      <c r="I58" s="33">
        <f>(FP40+FS40+FV40+FY40+GB40+GE40+GH40)/7</f>
        <v>36</v>
      </c>
      <c r="J58" s="24">
        <f>K58/100*25</f>
        <v>9</v>
      </c>
      <c r="K58" s="33">
        <f>(GK40+GN40+GQ40+GT40+GW40+GZ40+HC40)/7</f>
        <v>36</v>
      </c>
      <c r="L58" s="24">
        <f>M58/100*25</f>
        <v>9</v>
      </c>
      <c r="M58" s="33">
        <f>(HF40+HI40+HL40+HO40+HR40+HU40+HX40)/7</f>
        <v>36</v>
      </c>
    </row>
    <row r="59" spans="2:13" ht="15" customHeight="1" x14ac:dyDescent="0.25">
      <c r="B59" s="28" t="s">
        <v>812</v>
      </c>
      <c r="C59" s="24" t="s">
        <v>807</v>
      </c>
      <c r="D59" s="36">
        <f>E59/100*25</f>
        <v>4</v>
      </c>
      <c r="E59" s="33">
        <f>(EA40+ED40+EG40+EJ40+EM40+EP40+ES40)/7</f>
        <v>16</v>
      </c>
      <c r="F59" s="24">
        <f>G59/100*25</f>
        <v>4</v>
      </c>
      <c r="G59" s="33">
        <f>(EV40+EY40+FB40+FE40+FH40+FK40+FN40)/7</f>
        <v>16</v>
      </c>
      <c r="H59" s="24">
        <f>I59/100*25</f>
        <v>4</v>
      </c>
      <c r="I59" s="33">
        <f>(FQ40+FT40+FW40+FZ40+GC40+GF40+GI40)/7</f>
        <v>16</v>
      </c>
      <c r="J59" s="24">
        <f>K59/100*25</f>
        <v>4</v>
      </c>
      <c r="K59" s="33">
        <f>(GL40+GO40+GR40+GU40+GX40+HA40+HD40)/7</f>
        <v>16</v>
      </c>
      <c r="L59" s="24">
        <f>M59/100*25</f>
        <v>4</v>
      </c>
      <c r="M59" s="33">
        <f>(HG40+HJ40+HM40+HP40+HS40+HV40+HY40)/7</f>
        <v>16</v>
      </c>
    </row>
    <row r="60" spans="2:13" x14ac:dyDescent="0.25">
      <c r="B60" s="28"/>
      <c r="C60" s="24"/>
      <c r="D60" s="35">
        <f t="shared" ref="D60:K60" si="21">SUM(D57:D59)</f>
        <v>25</v>
      </c>
      <c r="E60" s="35">
        <f t="shared" si="21"/>
        <v>100</v>
      </c>
      <c r="F60" s="34">
        <f t="shared" si="21"/>
        <v>25</v>
      </c>
      <c r="G60" s="34">
        <f t="shared" si="21"/>
        <v>100</v>
      </c>
      <c r="H60" s="34">
        <f t="shared" si="21"/>
        <v>25</v>
      </c>
      <c r="I60" s="34">
        <f t="shared" si="21"/>
        <v>100</v>
      </c>
      <c r="J60" s="34">
        <f t="shared" si="21"/>
        <v>25</v>
      </c>
      <c r="K60" s="34">
        <f t="shared" si="21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810</v>
      </c>
      <c r="C61" s="24" t="s">
        <v>808</v>
      </c>
      <c r="D61" s="36">
        <f>E61/100*25</f>
        <v>8.5714285714285712</v>
      </c>
      <c r="E61" s="33">
        <f>(HZ40+IC40+IF40+II40+IL40+IO40+IR40)/7</f>
        <v>34.285714285714285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811</v>
      </c>
      <c r="C62" s="24" t="s">
        <v>808</v>
      </c>
      <c r="D62" s="36">
        <f>E62/100*25</f>
        <v>11.571428571428571</v>
      </c>
      <c r="E62" s="33">
        <f>(IA40+ID40+IG40+IJ40+IM40+IP40+IS40)/7</f>
        <v>46.285714285714285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812</v>
      </c>
      <c r="C63" s="24" t="s">
        <v>808</v>
      </c>
      <c r="D63" s="36">
        <f>E63/100*25</f>
        <v>4.8571428571428568</v>
      </c>
      <c r="E63" s="33">
        <f>(IB40+IE40+IH40+IK40+IN40+IQ40+IT40)/7</f>
        <v>19.428571428571427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6" t="s">
        <v>1379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1377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33" t="s">
        <v>0</v>
      </c>
      <c r="B4" s="133" t="s">
        <v>1</v>
      </c>
      <c r="C4" s="92" t="s">
        <v>57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93" t="s">
        <v>88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95" t="s">
        <v>138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</row>
    <row r="5" spans="1:254" ht="15.75" customHeight="1" x14ac:dyDescent="0.25">
      <c r="A5" s="134"/>
      <c r="B5" s="134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87" t="s">
        <v>714</v>
      </c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331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89" t="s">
        <v>159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 t="s">
        <v>116</v>
      </c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27" t="s">
        <v>117</v>
      </c>
      <c r="HF5" s="128"/>
      <c r="HG5" s="128"/>
      <c r="HH5" s="128"/>
      <c r="HI5" s="128"/>
      <c r="HJ5" s="128"/>
      <c r="HK5" s="128"/>
      <c r="HL5" s="128"/>
      <c r="HM5" s="128"/>
      <c r="HN5" s="128"/>
      <c r="HO5" s="128"/>
      <c r="HP5" s="128"/>
      <c r="HQ5" s="128"/>
      <c r="HR5" s="128"/>
      <c r="HS5" s="128"/>
      <c r="HT5" s="128"/>
      <c r="HU5" s="128"/>
      <c r="HV5" s="128"/>
      <c r="HW5" s="128"/>
      <c r="HX5" s="128"/>
      <c r="HY5" s="129"/>
      <c r="HZ5" s="130" t="s">
        <v>139</v>
      </c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2"/>
    </row>
    <row r="6" spans="1:254" ht="15.75" x14ac:dyDescent="0.25">
      <c r="A6" s="134"/>
      <c r="B6" s="134"/>
      <c r="C6" s="89" t="s">
        <v>630</v>
      </c>
      <c r="D6" s="89" t="s">
        <v>5</v>
      </c>
      <c r="E6" s="89" t="s">
        <v>6</v>
      </c>
      <c r="F6" s="89" t="s">
        <v>631</v>
      </c>
      <c r="G6" s="89" t="s">
        <v>7</v>
      </c>
      <c r="H6" s="89" t="s">
        <v>8</v>
      </c>
      <c r="I6" s="89" t="s">
        <v>632</v>
      </c>
      <c r="J6" s="89" t="s">
        <v>9</v>
      </c>
      <c r="K6" s="89" t="s">
        <v>10</v>
      </c>
      <c r="L6" s="89" t="s">
        <v>704</v>
      </c>
      <c r="M6" s="89" t="s">
        <v>9</v>
      </c>
      <c r="N6" s="89" t="s">
        <v>10</v>
      </c>
      <c r="O6" s="89" t="s">
        <v>633</v>
      </c>
      <c r="P6" s="89" t="s">
        <v>11</v>
      </c>
      <c r="Q6" s="89" t="s">
        <v>4</v>
      </c>
      <c r="R6" s="89" t="s">
        <v>634</v>
      </c>
      <c r="S6" s="89" t="s">
        <v>6</v>
      </c>
      <c r="T6" s="89" t="s">
        <v>12</v>
      </c>
      <c r="U6" s="89" t="s">
        <v>635</v>
      </c>
      <c r="V6" s="89" t="s">
        <v>6</v>
      </c>
      <c r="W6" s="89" t="s">
        <v>12</v>
      </c>
      <c r="X6" s="89" t="s">
        <v>636</v>
      </c>
      <c r="Y6" s="89"/>
      <c r="Z6" s="89"/>
      <c r="AA6" s="89" t="s">
        <v>637</v>
      </c>
      <c r="AB6" s="89"/>
      <c r="AC6" s="89"/>
      <c r="AD6" s="89" t="s">
        <v>638</v>
      </c>
      <c r="AE6" s="89"/>
      <c r="AF6" s="89"/>
      <c r="AG6" s="89" t="s">
        <v>705</v>
      </c>
      <c r="AH6" s="89"/>
      <c r="AI6" s="89"/>
      <c r="AJ6" s="89" t="s">
        <v>639</v>
      </c>
      <c r="AK6" s="89"/>
      <c r="AL6" s="89"/>
      <c r="AM6" s="89" t="s">
        <v>640</v>
      </c>
      <c r="AN6" s="89"/>
      <c r="AO6" s="89"/>
      <c r="AP6" s="87" t="s">
        <v>641</v>
      </c>
      <c r="AQ6" s="87"/>
      <c r="AR6" s="87"/>
      <c r="AS6" s="89" t="s">
        <v>642</v>
      </c>
      <c r="AT6" s="89"/>
      <c r="AU6" s="89"/>
      <c r="AV6" s="89" t="s">
        <v>643</v>
      </c>
      <c r="AW6" s="89"/>
      <c r="AX6" s="89"/>
      <c r="AY6" s="89" t="s">
        <v>644</v>
      </c>
      <c r="AZ6" s="89"/>
      <c r="BA6" s="89"/>
      <c r="BB6" s="89" t="s">
        <v>645</v>
      </c>
      <c r="BC6" s="89"/>
      <c r="BD6" s="89"/>
      <c r="BE6" s="89" t="s">
        <v>646</v>
      </c>
      <c r="BF6" s="89"/>
      <c r="BG6" s="89"/>
      <c r="BH6" s="87" t="s">
        <v>647</v>
      </c>
      <c r="BI6" s="87"/>
      <c r="BJ6" s="87"/>
      <c r="BK6" s="87" t="s">
        <v>706</v>
      </c>
      <c r="BL6" s="87"/>
      <c r="BM6" s="87"/>
      <c r="BN6" s="89" t="s">
        <v>648</v>
      </c>
      <c r="BO6" s="89"/>
      <c r="BP6" s="89"/>
      <c r="BQ6" s="89" t="s">
        <v>649</v>
      </c>
      <c r="BR6" s="89"/>
      <c r="BS6" s="89"/>
      <c r="BT6" s="87" t="s">
        <v>650</v>
      </c>
      <c r="BU6" s="87"/>
      <c r="BV6" s="87"/>
      <c r="BW6" s="89" t="s">
        <v>651</v>
      </c>
      <c r="BX6" s="89"/>
      <c r="BY6" s="89"/>
      <c r="BZ6" s="89" t="s">
        <v>652</v>
      </c>
      <c r="CA6" s="89"/>
      <c r="CB6" s="89"/>
      <c r="CC6" s="89" t="s">
        <v>653</v>
      </c>
      <c r="CD6" s="89"/>
      <c r="CE6" s="89"/>
      <c r="CF6" s="89" t="s">
        <v>654</v>
      </c>
      <c r="CG6" s="89"/>
      <c r="CH6" s="89"/>
      <c r="CI6" s="89" t="s">
        <v>655</v>
      </c>
      <c r="CJ6" s="89"/>
      <c r="CK6" s="89"/>
      <c r="CL6" s="89" t="s">
        <v>656</v>
      </c>
      <c r="CM6" s="89"/>
      <c r="CN6" s="89"/>
      <c r="CO6" s="89" t="s">
        <v>707</v>
      </c>
      <c r="CP6" s="89"/>
      <c r="CQ6" s="89"/>
      <c r="CR6" s="89" t="s">
        <v>657</v>
      </c>
      <c r="CS6" s="89"/>
      <c r="CT6" s="89"/>
      <c r="CU6" s="89" t="s">
        <v>658</v>
      </c>
      <c r="CV6" s="89"/>
      <c r="CW6" s="89"/>
      <c r="CX6" s="89" t="s">
        <v>659</v>
      </c>
      <c r="CY6" s="89"/>
      <c r="CZ6" s="89"/>
      <c r="DA6" s="89" t="s">
        <v>660</v>
      </c>
      <c r="DB6" s="89"/>
      <c r="DC6" s="89"/>
      <c r="DD6" s="87" t="s">
        <v>661</v>
      </c>
      <c r="DE6" s="87"/>
      <c r="DF6" s="87"/>
      <c r="DG6" s="87" t="s">
        <v>662</v>
      </c>
      <c r="DH6" s="87"/>
      <c r="DI6" s="87"/>
      <c r="DJ6" s="87" t="s">
        <v>663</v>
      </c>
      <c r="DK6" s="87"/>
      <c r="DL6" s="87"/>
      <c r="DM6" s="87" t="s">
        <v>708</v>
      </c>
      <c r="DN6" s="87"/>
      <c r="DO6" s="87"/>
      <c r="DP6" s="87" t="s">
        <v>664</v>
      </c>
      <c r="DQ6" s="87"/>
      <c r="DR6" s="87"/>
      <c r="DS6" s="87" t="s">
        <v>665</v>
      </c>
      <c r="DT6" s="87"/>
      <c r="DU6" s="87"/>
      <c r="DV6" s="87" t="s">
        <v>666</v>
      </c>
      <c r="DW6" s="87"/>
      <c r="DX6" s="87"/>
      <c r="DY6" s="87" t="s">
        <v>667</v>
      </c>
      <c r="DZ6" s="87"/>
      <c r="EA6" s="87"/>
      <c r="EB6" s="87" t="s">
        <v>668</v>
      </c>
      <c r="EC6" s="87"/>
      <c r="ED6" s="87"/>
      <c r="EE6" s="87" t="s">
        <v>669</v>
      </c>
      <c r="EF6" s="87"/>
      <c r="EG6" s="87"/>
      <c r="EH6" s="87" t="s">
        <v>709</v>
      </c>
      <c r="EI6" s="87"/>
      <c r="EJ6" s="87"/>
      <c r="EK6" s="87" t="s">
        <v>670</v>
      </c>
      <c r="EL6" s="87"/>
      <c r="EM6" s="87"/>
      <c r="EN6" s="87" t="s">
        <v>671</v>
      </c>
      <c r="EO6" s="87"/>
      <c r="EP6" s="87"/>
      <c r="EQ6" s="87" t="s">
        <v>672</v>
      </c>
      <c r="ER6" s="87"/>
      <c r="ES6" s="87"/>
      <c r="ET6" s="87" t="s">
        <v>673</v>
      </c>
      <c r="EU6" s="87"/>
      <c r="EV6" s="87"/>
      <c r="EW6" s="87" t="s">
        <v>674</v>
      </c>
      <c r="EX6" s="87"/>
      <c r="EY6" s="87"/>
      <c r="EZ6" s="87" t="s">
        <v>675</v>
      </c>
      <c r="FA6" s="87"/>
      <c r="FB6" s="87"/>
      <c r="FC6" s="87" t="s">
        <v>676</v>
      </c>
      <c r="FD6" s="87"/>
      <c r="FE6" s="87"/>
      <c r="FF6" s="87" t="s">
        <v>677</v>
      </c>
      <c r="FG6" s="87"/>
      <c r="FH6" s="87"/>
      <c r="FI6" s="87" t="s">
        <v>678</v>
      </c>
      <c r="FJ6" s="87"/>
      <c r="FK6" s="87"/>
      <c r="FL6" s="87" t="s">
        <v>710</v>
      </c>
      <c r="FM6" s="87"/>
      <c r="FN6" s="87"/>
      <c r="FO6" s="87" t="s">
        <v>679</v>
      </c>
      <c r="FP6" s="87"/>
      <c r="FQ6" s="87"/>
      <c r="FR6" s="87" t="s">
        <v>680</v>
      </c>
      <c r="FS6" s="87"/>
      <c r="FT6" s="87"/>
      <c r="FU6" s="87" t="s">
        <v>681</v>
      </c>
      <c r="FV6" s="87"/>
      <c r="FW6" s="87"/>
      <c r="FX6" s="87" t="s">
        <v>682</v>
      </c>
      <c r="FY6" s="87"/>
      <c r="FZ6" s="87"/>
      <c r="GA6" s="87" t="s">
        <v>683</v>
      </c>
      <c r="GB6" s="87"/>
      <c r="GC6" s="87"/>
      <c r="GD6" s="87" t="s">
        <v>684</v>
      </c>
      <c r="GE6" s="87"/>
      <c r="GF6" s="87"/>
      <c r="GG6" s="87" t="s">
        <v>685</v>
      </c>
      <c r="GH6" s="87"/>
      <c r="GI6" s="87"/>
      <c r="GJ6" s="87" t="s">
        <v>686</v>
      </c>
      <c r="GK6" s="87"/>
      <c r="GL6" s="87"/>
      <c r="GM6" s="87" t="s">
        <v>687</v>
      </c>
      <c r="GN6" s="87"/>
      <c r="GO6" s="87"/>
      <c r="GP6" s="87" t="s">
        <v>711</v>
      </c>
      <c r="GQ6" s="87"/>
      <c r="GR6" s="87"/>
      <c r="GS6" s="87" t="s">
        <v>688</v>
      </c>
      <c r="GT6" s="87"/>
      <c r="GU6" s="87"/>
      <c r="GV6" s="87" t="s">
        <v>689</v>
      </c>
      <c r="GW6" s="87"/>
      <c r="GX6" s="87"/>
      <c r="GY6" s="87" t="s">
        <v>690</v>
      </c>
      <c r="GZ6" s="87"/>
      <c r="HA6" s="87"/>
      <c r="HB6" s="87" t="s">
        <v>691</v>
      </c>
      <c r="HC6" s="87"/>
      <c r="HD6" s="87"/>
      <c r="HE6" s="87" t="s">
        <v>692</v>
      </c>
      <c r="HF6" s="87"/>
      <c r="HG6" s="87"/>
      <c r="HH6" s="87" t="s">
        <v>693</v>
      </c>
      <c r="HI6" s="87"/>
      <c r="HJ6" s="87"/>
      <c r="HK6" s="87" t="s">
        <v>694</v>
      </c>
      <c r="HL6" s="87"/>
      <c r="HM6" s="87"/>
      <c r="HN6" s="87" t="s">
        <v>695</v>
      </c>
      <c r="HO6" s="87"/>
      <c r="HP6" s="87"/>
      <c r="HQ6" s="87" t="s">
        <v>696</v>
      </c>
      <c r="HR6" s="87"/>
      <c r="HS6" s="87"/>
      <c r="HT6" s="87" t="s">
        <v>712</v>
      </c>
      <c r="HU6" s="87"/>
      <c r="HV6" s="87"/>
      <c r="HW6" s="87" t="s">
        <v>697</v>
      </c>
      <c r="HX6" s="87"/>
      <c r="HY6" s="87"/>
      <c r="HZ6" s="87" t="s">
        <v>698</v>
      </c>
      <c r="IA6" s="87"/>
      <c r="IB6" s="87"/>
      <c r="IC6" s="87" t="s">
        <v>699</v>
      </c>
      <c r="ID6" s="87"/>
      <c r="IE6" s="87"/>
      <c r="IF6" s="87" t="s">
        <v>700</v>
      </c>
      <c r="IG6" s="87"/>
      <c r="IH6" s="87"/>
      <c r="II6" s="87" t="s">
        <v>713</v>
      </c>
      <c r="IJ6" s="87"/>
      <c r="IK6" s="87"/>
      <c r="IL6" s="87" t="s">
        <v>701</v>
      </c>
      <c r="IM6" s="87"/>
      <c r="IN6" s="87"/>
      <c r="IO6" s="87" t="s">
        <v>702</v>
      </c>
      <c r="IP6" s="87"/>
      <c r="IQ6" s="87"/>
      <c r="IR6" s="87" t="s">
        <v>703</v>
      </c>
      <c r="IS6" s="87"/>
      <c r="IT6" s="87"/>
    </row>
    <row r="7" spans="1:254" ht="104.25" customHeight="1" x14ac:dyDescent="0.25">
      <c r="A7" s="134"/>
      <c r="B7" s="134"/>
      <c r="C7" s="90" t="s">
        <v>1337</v>
      </c>
      <c r="D7" s="90"/>
      <c r="E7" s="90"/>
      <c r="F7" s="90" t="s">
        <v>1338</v>
      </c>
      <c r="G7" s="90"/>
      <c r="H7" s="90"/>
      <c r="I7" s="90" t="s">
        <v>1339</v>
      </c>
      <c r="J7" s="90"/>
      <c r="K7" s="90"/>
      <c r="L7" s="90" t="s">
        <v>1340</v>
      </c>
      <c r="M7" s="90"/>
      <c r="N7" s="90"/>
      <c r="O7" s="90" t="s">
        <v>1341</v>
      </c>
      <c r="P7" s="90"/>
      <c r="Q7" s="90"/>
      <c r="R7" s="90" t="s">
        <v>1342</v>
      </c>
      <c r="S7" s="90"/>
      <c r="T7" s="90"/>
      <c r="U7" s="90" t="s">
        <v>1343</v>
      </c>
      <c r="V7" s="90"/>
      <c r="W7" s="90"/>
      <c r="X7" s="90" t="s">
        <v>1344</v>
      </c>
      <c r="Y7" s="90"/>
      <c r="Z7" s="90"/>
      <c r="AA7" s="90" t="s">
        <v>1345</v>
      </c>
      <c r="AB7" s="90"/>
      <c r="AC7" s="90"/>
      <c r="AD7" s="90" t="s">
        <v>1346</v>
      </c>
      <c r="AE7" s="90"/>
      <c r="AF7" s="90"/>
      <c r="AG7" s="90" t="s">
        <v>1347</v>
      </c>
      <c r="AH7" s="90"/>
      <c r="AI7" s="90"/>
      <c r="AJ7" s="90" t="s">
        <v>1348</v>
      </c>
      <c r="AK7" s="90"/>
      <c r="AL7" s="90"/>
      <c r="AM7" s="90" t="s">
        <v>1349</v>
      </c>
      <c r="AN7" s="90"/>
      <c r="AO7" s="90"/>
      <c r="AP7" s="90" t="s">
        <v>1350</v>
      </c>
      <c r="AQ7" s="90"/>
      <c r="AR7" s="90"/>
      <c r="AS7" s="90" t="s">
        <v>1351</v>
      </c>
      <c r="AT7" s="90"/>
      <c r="AU7" s="90"/>
      <c r="AV7" s="90" t="s">
        <v>1352</v>
      </c>
      <c r="AW7" s="90"/>
      <c r="AX7" s="90"/>
      <c r="AY7" s="90" t="s">
        <v>1353</v>
      </c>
      <c r="AZ7" s="90"/>
      <c r="BA7" s="90"/>
      <c r="BB7" s="90" t="s">
        <v>1354</v>
      </c>
      <c r="BC7" s="90"/>
      <c r="BD7" s="90"/>
      <c r="BE7" s="90" t="s">
        <v>1355</v>
      </c>
      <c r="BF7" s="90"/>
      <c r="BG7" s="90"/>
      <c r="BH7" s="90" t="s">
        <v>1356</v>
      </c>
      <c r="BI7" s="90"/>
      <c r="BJ7" s="90"/>
      <c r="BK7" s="90" t="s">
        <v>1357</v>
      </c>
      <c r="BL7" s="90"/>
      <c r="BM7" s="90"/>
      <c r="BN7" s="90" t="s">
        <v>1358</v>
      </c>
      <c r="BO7" s="90"/>
      <c r="BP7" s="90"/>
      <c r="BQ7" s="90" t="s">
        <v>1359</v>
      </c>
      <c r="BR7" s="90"/>
      <c r="BS7" s="90"/>
      <c r="BT7" s="90" t="s">
        <v>1360</v>
      </c>
      <c r="BU7" s="90"/>
      <c r="BV7" s="90"/>
      <c r="BW7" s="90" t="s">
        <v>1361</v>
      </c>
      <c r="BX7" s="90"/>
      <c r="BY7" s="90"/>
      <c r="BZ7" s="90" t="s">
        <v>1198</v>
      </c>
      <c r="CA7" s="90"/>
      <c r="CB7" s="90"/>
      <c r="CC7" s="90" t="s">
        <v>1362</v>
      </c>
      <c r="CD7" s="90"/>
      <c r="CE7" s="90"/>
      <c r="CF7" s="90" t="s">
        <v>1363</v>
      </c>
      <c r="CG7" s="90"/>
      <c r="CH7" s="90"/>
      <c r="CI7" s="90" t="s">
        <v>1364</v>
      </c>
      <c r="CJ7" s="90"/>
      <c r="CK7" s="90"/>
      <c r="CL7" s="90" t="s">
        <v>1365</v>
      </c>
      <c r="CM7" s="90"/>
      <c r="CN7" s="90"/>
      <c r="CO7" s="90" t="s">
        <v>1366</v>
      </c>
      <c r="CP7" s="90"/>
      <c r="CQ7" s="90"/>
      <c r="CR7" s="90" t="s">
        <v>1367</v>
      </c>
      <c r="CS7" s="90"/>
      <c r="CT7" s="90"/>
      <c r="CU7" s="90" t="s">
        <v>1368</v>
      </c>
      <c r="CV7" s="90"/>
      <c r="CW7" s="90"/>
      <c r="CX7" s="90" t="s">
        <v>1369</v>
      </c>
      <c r="CY7" s="90"/>
      <c r="CZ7" s="90"/>
      <c r="DA7" s="90" t="s">
        <v>1370</v>
      </c>
      <c r="DB7" s="90"/>
      <c r="DC7" s="90"/>
      <c r="DD7" s="90" t="s">
        <v>1371</v>
      </c>
      <c r="DE7" s="90"/>
      <c r="DF7" s="90"/>
      <c r="DG7" s="90" t="s">
        <v>1372</v>
      </c>
      <c r="DH7" s="90"/>
      <c r="DI7" s="90"/>
      <c r="DJ7" s="114" t="s">
        <v>1373</v>
      </c>
      <c r="DK7" s="114"/>
      <c r="DL7" s="114"/>
      <c r="DM7" s="114" t="s">
        <v>1374</v>
      </c>
      <c r="DN7" s="114"/>
      <c r="DO7" s="114"/>
      <c r="DP7" s="114" t="s">
        <v>1375</v>
      </c>
      <c r="DQ7" s="114"/>
      <c r="DR7" s="114"/>
      <c r="DS7" s="114" t="s">
        <v>1376</v>
      </c>
      <c r="DT7" s="114"/>
      <c r="DU7" s="114"/>
      <c r="DV7" s="114" t="s">
        <v>744</v>
      </c>
      <c r="DW7" s="114"/>
      <c r="DX7" s="114"/>
      <c r="DY7" s="90" t="s">
        <v>760</v>
      </c>
      <c r="DZ7" s="90"/>
      <c r="EA7" s="90"/>
      <c r="EB7" s="90" t="s">
        <v>761</v>
      </c>
      <c r="EC7" s="90"/>
      <c r="ED7" s="90"/>
      <c r="EE7" s="90" t="s">
        <v>1230</v>
      </c>
      <c r="EF7" s="90"/>
      <c r="EG7" s="90"/>
      <c r="EH7" s="90" t="s">
        <v>762</v>
      </c>
      <c r="EI7" s="90"/>
      <c r="EJ7" s="90"/>
      <c r="EK7" s="90" t="s">
        <v>1333</v>
      </c>
      <c r="EL7" s="90"/>
      <c r="EM7" s="90"/>
      <c r="EN7" s="90" t="s">
        <v>765</v>
      </c>
      <c r="EO7" s="90"/>
      <c r="EP7" s="90"/>
      <c r="EQ7" s="90" t="s">
        <v>1239</v>
      </c>
      <c r="ER7" s="90"/>
      <c r="ES7" s="90"/>
      <c r="ET7" s="90" t="s">
        <v>770</v>
      </c>
      <c r="EU7" s="90"/>
      <c r="EV7" s="90"/>
      <c r="EW7" s="90" t="s">
        <v>1242</v>
      </c>
      <c r="EX7" s="90"/>
      <c r="EY7" s="90"/>
      <c r="EZ7" s="90" t="s">
        <v>1244</v>
      </c>
      <c r="FA7" s="90"/>
      <c r="FB7" s="90"/>
      <c r="FC7" s="90" t="s">
        <v>1246</v>
      </c>
      <c r="FD7" s="90"/>
      <c r="FE7" s="90"/>
      <c r="FF7" s="90" t="s">
        <v>1334</v>
      </c>
      <c r="FG7" s="90"/>
      <c r="FH7" s="90"/>
      <c r="FI7" s="90" t="s">
        <v>1249</v>
      </c>
      <c r="FJ7" s="90"/>
      <c r="FK7" s="90"/>
      <c r="FL7" s="90" t="s">
        <v>774</v>
      </c>
      <c r="FM7" s="90"/>
      <c r="FN7" s="90"/>
      <c r="FO7" s="90" t="s">
        <v>1253</v>
      </c>
      <c r="FP7" s="90"/>
      <c r="FQ7" s="90"/>
      <c r="FR7" s="90" t="s">
        <v>1256</v>
      </c>
      <c r="FS7" s="90"/>
      <c r="FT7" s="90"/>
      <c r="FU7" s="90" t="s">
        <v>1260</v>
      </c>
      <c r="FV7" s="90"/>
      <c r="FW7" s="90"/>
      <c r="FX7" s="90" t="s">
        <v>1262</v>
      </c>
      <c r="FY7" s="90"/>
      <c r="FZ7" s="90"/>
      <c r="GA7" s="114" t="s">
        <v>1265</v>
      </c>
      <c r="GB7" s="114"/>
      <c r="GC7" s="114"/>
      <c r="GD7" s="90" t="s">
        <v>779</v>
      </c>
      <c r="GE7" s="90"/>
      <c r="GF7" s="90"/>
      <c r="GG7" s="114" t="s">
        <v>1272</v>
      </c>
      <c r="GH7" s="114"/>
      <c r="GI7" s="114"/>
      <c r="GJ7" s="114" t="s">
        <v>1273</v>
      </c>
      <c r="GK7" s="114"/>
      <c r="GL7" s="114"/>
      <c r="GM7" s="114" t="s">
        <v>1275</v>
      </c>
      <c r="GN7" s="114"/>
      <c r="GO7" s="114"/>
      <c r="GP7" s="114" t="s">
        <v>1276</v>
      </c>
      <c r="GQ7" s="114"/>
      <c r="GR7" s="114"/>
      <c r="GS7" s="114" t="s">
        <v>786</v>
      </c>
      <c r="GT7" s="114"/>
      <c r="GU7" s="114"/>
      <c r="GV7" s="114" t="s">
        <v>788</v>
      </c>
      <c r="GW7" s="114"/>
      <c r="GX7" s="114"/>
      <c r="GY7" s="114" t="s">
        <v>789</v>
      </c>
      <c r="GZ7" s="114"/>
      <c r="HA7" s="114"/>
      <c r="HB7" s="90" t="s">
        <v>1283</v>
      </c>
      <c r="HC7" s="90"/>
      <c r="HD7" s="90"/>
      <c r="HE7" s="90" t="s">
        <v>1285</v>
      </c>
      <c r="HF7" s="90"/>
      <c r="HG7" s="90"/>
      <c r="HH7" s="90" t="s">
        <v>795</v>
      </c>
      <c r="HI7" s="90"/>
      <c r="HJ7" s="90"/>
      <c r="HK7" s="90" t="s">
        <v>1286</v>
      </c>
      <c r="HL7" s="90"/>
      <c r="HM7" s="90"/>
      <c r="HN7" s="90" t="s">
        <v>1289</v>
      </c>
      <c r="HO7" s="90"/>
      <c r="HP7" s="90"/>
      <c r="HQ7" s="90" t="s">
        <v>798</v>
      </c>
      <c r="HR7" s="90"/>
      <c r="HS7" s="90"/>
      <c r="HT7" s="90" t="s">
        <v>796</v>
      </c>
      <c r="HU7" s="90"/>
      <c r="HV7" s="90"/>
      <c r="HW7" s="90" t="s">
        <v>617</v>
      </c>
      <c r="HX7" s="90"/>
      <c r="HY7" s="90"/>
      <c r="HZ7" s="90" t="s">
        <v>1298</v>
      </c>
      <c r="IA7" s="90"/>
      <c r="IB7" s="90"/>
      <c r="IC7" s="90" t="s">
        <v>1302</v>
      </c>
      <c r="ID7" s="90"/>
      <c r="IE7" s="90"/>
      <c r="IF7" s="90" t="s">
        <v>801</v>
      </c>
      <c r="IG7" s="90"/>
      <c r="IH7" s="90"/>
      <c r="II7" s="90" t="s">
        <v>1307</v>
      </c>
      <c r="IJ7" s="90"/>
      <c r="IK7" s="90"/>
      <c r="IL7" s="90" t="s">
        <v>1308</v>
      </c>
      <c r="IM7" s="90"/>
      <c r="IN7" s="90"/>
      <c r="IO7" s="90" t="s">
        <v>1312</v>
      </c>
      <c r="IP7" s="90"/>
      <c r="IQ7" s="90"/>
      <c r="IR7" s="90" t="s">
        <v>1316</v>
      </c>
      <c r="IS7" s="90"/>
      <c r="IT7" s="90"/>
    </row>
    <row r="8" spans="1:254" ht="58.5" customHeight="1" x14ac:dyDescent="0.25">
      <c r="A8" s="135"/>
      <c r="B8" s="135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1172</v>
      </c>
      <c r="Q8" s="58" t="s">
        <v>624</v>
      </c>
      <c r="R8" s="58" t="s">
        <v>718</v>
      </c>
      <c r="S8" s="58" t="s">
        <v>1173</v>
      </c>
      <c r="T8" s="58" t="s">
        <v>719</v>
      </c>
      <c r="U8" s="58" t="s">
        <v>1174</v>
      </c>
      <c r="V8" s="58" t="s">
        <v>1175</v>
      </c>
      <c r="W8" s="58" t="s">
        <v>1176</v>
      </c>
      <c r="X8" s="58" t="s">
        <v>720</v>
      </c>
      <c r="Y8" s="58" t="s">
        <v>721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515</v>
      </c>
      <c r="AL8" s="58" t="s">
        <v>1183</v>
      </c>
      <c r="AM8" s="58" t="s">
        <v>723</v>
      </c>
      <c r="AN8" s="58" t="s">
        <v>724</v>
      </c>
      <c r="AO8" s="58" t="s">
        <v>1184</v>
      </c>
      <c r="AP8" s="58" t="s">
        <v>725</v>
      </c>
      <c r="AQ8" s="58" t="s">
        <v>1185</v>
      </c>
      <c r="AR8" s="58" t="s">
        <v>726</v>
      </c>
      <c r="AS8" s="58" t="s">
        <v>95</v>
      </c>
      <c r="AT8" s="58" t="s">
        <v>257</v>
      </c>
      <c r="AU8" s="58" t="s">
        <v>1186</v>
      </c>
      <c r="AV8" s="58" t="s">
        <v>727</v>
      </c>
      <c r="AW8" s="58" t="s">
        <v>728</v>
      </c>
      <c r="AX8" s="58" t="s">
        <v>1187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1188</v>
      </c>
      <c r="BH8" s="58" t="s">
        <v>1189</v>
      </c>
      <c r="BI8" s="58" t="s">
        <v>735</v>
      </c>
      <c r="BJ8" s="58" t="s">
        <v>1190</v>
      </c>
      <c r="BK8" s="58" t="s">
        <v>736</v>
      </c>
      <c r="BL8" s="58" t="s">
        <v>737</v>
      </c>
      <c r="BM8" s="58" t="s">
        <v>1191</v>
      </c>
      <c r="BN8" s="58" t="s">
        <v>1192</v>
      </c>
      <c r="BO8" s="58" t="s">
        <v>1193</v>
      </c>
      <c r="BP8" s="58" t="s">
        <v>722</v>
      </c>
      <c r="BQ8" s="58" t="s">
        <v>1194</v>
      </c>
      <c r="BR8" s="58" t="s">
        <v>1195</v>
      </c>
      <c r="BS8" s="58" t="s">
        <v>1196</v>
      </c>
      <c r="BT8" s="58" t="s">
        <v>738</v>
      </c>
      <c r="BU8" s="58" t="s">
        <v>739</v>
      </c>
      <c r="BV8" s="58" t="s">
        <v>1197</v>
      </c>
      <c r="BW8" s="58" t="s">
        <v>740</v>
      </c>
      <c r="BX8" s="58" t="s">
        <v>741</v>
      </c>
      <c r="BY8" s="58" t="s">
        <v>742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745</v>
      </c>
      <c r="CE8" s="58" t="s">
        <v>746</v>
      </c>
      <c r="CF8" s="58" t="s">
        <v>1202</v>
      </c>
      <c r="CG8" s="58" t="s">
        <v>1203</v>
      </c>
      <c r="CH8" s="58" t="s">
        <v>743</v>
      </c>
      <c r="CI8" s="58" t="s">
        <v>1204</v>
      </c>
      <c r="CJ8" s="58" t="s">
        <v>1205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1206</v>
      </c>
      <c r="CQ8" s="58" t="s">
        <v>749</v>
      </c>
      <c r="CR8" s="58" t="s">
        <v>750</v>
      </c>
      <c r="CS8" s="58" t="s">
        <v>1207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1208</v>
      </c>
      <c r="CY8" s="58" t="s">
        <v>1209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757</v>
      </c>
      <c r="DN8" s="58" t="s">
        <v>1216</v>
      </c>
      <c r="DO8" s="59" t="s">
        <v>758</v>
      </c>
      <c r="DP8" s="59" t="s">
        <v>759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763</v>
      </c>
      <c r="EI8" s="58" t="s">
        <v>764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766</v>
      </c>
      <c r="EO8" s="58" t="s">
        <v>767</v>
      </c>
      <c r="EP8" s="58" t="s">
        <v>1238</v>
      </c>
      <c r="EQ8" s="58" t="s">
        <v>768</v>
      </c>
      <c r="ER8" s="58" t="s">
        <v>769</v>
      </c>
      <c r="ES8" s="58" t="s">
        <v>1240</v>
      </c>
      <c r="ET8" s="58" t="s">
        <v>771</v>
      </c>
      <c r="EU8" s="58" t="s">
        <v>772</v>
      </c>
      <c r="EV8" s="58" t="s">
        <v>1241</v>
      </c>
      <c r="EW8" s="58" t="s">
        <v>771</v>
      </c>
      <c r="EX8" s="58" t="s">
        <v>772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775</v>
      </c>
      <c r="FS8" s="58" t="s">
        <v>1258</v>
      </c>
      <c r="FT8" s="58" t="s">
        <v>1259</v>
      </c>
      <c r="FU8" s="58" t="s">
        <v>776</v>
      </c>
      <c r="FV8" s="58" t="s">
        <v>777</v>
      </c>
      <c r="FW8" s="58" t="s">
        <v>1261</v>
      </c>
      <c r="FX8" s="58" t="s">
        <v>1263</v>
      </c>
      <c r="FY8" s="58" t="s">
        <v>778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780</v>
      </c>
      <c r="GI8" s="59" t="s">
        <v>781</v>
      </c>
      <c r="GJ8" s="59" t="s">
        <v>1274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1277</v>
      </c>
      <c r="GS8" s="59" t="s">
        <v>1278</v>
      </c>
      <c r="GT8" s="58" t="s">
        <v>787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1284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794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799</v>
      </c>
      <c r="HR8" s="58" t="s">
        <v>800</v>
      </c>
      <c r="HS8" s="58" t="s">
        <v>1293</v>
      </c>
      <c r="HT8" s="58" t="s">
        <v>1335</v>
      </c>
      <c r="HU8" s="58" t="s">
        <v>797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802</v>
      </c>
      <c r="IG8" s="58" t="s">
        <v>803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7" t="s">
        <v>278</v>
      </c>
      <c r="B34" s="9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9" t="s">
        <v>839</v>
      </c>
      <c r="B35" s="10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20" t="s">
        <v>56</v>
      </c>
      <c r="E42" s="121"/>
      <c r="F42" s="80" t="s">
        <v>3</v>
      </c>
      <c r="G42" s="81"/>
      <c r="H42" s="82" t="s">
        <v>714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22" t="s">
        <v>159</v>
      </c>
      <c r="E51" s="122"/>
      <c r="F51" s="77" t="s">
        <v>116</v>
      </c>
      <c r="G51" s="78"/>
      <c r="H51" s="82" t="s">
        <v>174</v>
      </c>
      <c r="I51" s="83"/>
      <c r="J51" s="113" t="s">
        <v>186</v>
      </c>
      <c r="K51" s="113"/>
      <c r="L51" s="113" t="s">
        <v>117</v>
      </c>
      <c r="M51" s="113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2024-09-22T12:21:31Z</cp:lastPrinted>
  <dcterms:created xsi:type="dcterms:W3CDTF">2022-12-22T06:57:03Z</dcterms:created>
  <dcterms:modified xsi:type="dcterms:W3CDTF">2024-09-22T12:24:28Z</dcterms:modified>
</cp:coreProperties>
</file>